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ocuments\Tec de Monterrey\7mo Semestre\Metodos numericos\Parcial 3\"/>
    </mc:Choice>
  </mc:AlternateContent>
  <xr:revisionPtr revIDLastSave="0" documentId="13_ncr:1_{673D5349-44B9-48AA-8654-CEC337C5402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runge_kuta_4_3x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62ruIfQw0r0HMzT+qF1MVEyw1iw=="/>
    </ext>
  </extLst>
</workbook>
</file>

<file path=xl/calcChain.xml><?xml version="1.0" encoding="utf-8"?>
<calcChain xmlns="http://schemas.openxmlformats.org/spreadsheetml/2006/main">
  <c r="B12" i="1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J6" i="1"/>
  <c r="D10" i="1"/>
  <c r="N10" i="1"/>
  <c r="F10" i="1" l="1"/>
  <c r="E10" i="1"/>
  <c r="G10" i="1" s="1"/>
  <c r="I10" i="1" s="1"/>
  <c r="K10" i="1"/>
  <c r="M10" i="1" s="1"/>
  <c r="B11" i="1"/>
  <c r="D11" i="1" s="1"/>
  <c r="N11" i="1" l="1"/>
  <c r="D12" i="1"/>
  <c r="K11" i="1"/>
  <c r="M11" i="1" s="1"/>
  <c r="E11" i="1"/>
  <c r="G11" i="1" s="1"/>
  <c r="H10" i="1"/>
  <c r="J10" i="1" s="1"/>
  <c r="C11" i="1" l="1"/>
  <c r="N12" i="1"/>
  <c r="L10" i="1"/>
  <c r="H11" i="1"/>
  <c r="J11" i="1" s="1"/>
  <c r="D13" i="1"/>
  <c r="K12" i="1"/>
  <c r="M12" i="1" s="1"/>
  <c r="E12" i="1"/>
  <c r="G12" i="1" s="1"/>
  <c r="N13" i="1" l="1"/>
  <c r="C12" i="1"/>
  <c r="H12" i="1"/>
  <c r="J12" i="1" s="1"/>
  <c r="E13" i="1"/>
  <c r="G13" i="1" s="1"/>
  <c r="D14" i="1"/>
  <c r="K13" i="1"/>
  <c r="M13" i="1" s="1"/>
  <c r="N14" i="1" l="1"/>
  <c r="C13" i="1"/>
  <c r="F11" i="1"/>
  <c r="I11" i="1" s="1"/>
  <c r="L11" i="1" s="1"/>
  <c r="D15" i="1"/>
  <c r="K14" i="1"/>
  <c r="M14" i="1" s="1"/>
  <c r="E14" i="1"/>
  <c r="G14" i="1" s="1"/>
  <c r="H13" i="1"/>
  <c r="J13" i="1" s="1"/>
  <c r="N15" i="1" l="1"/>
  <c r="C14" i="1"/>
  <c r="H14" i="1"/>
  <c r="J14" i="1" s="1"/>
  <c r="D16" i="1"/>
  <c r="K15" i="1"/>
  <c r="M15" i="1" s="1"/>
  <c r="E15" i="1"/>
  <c r="G15" i="1" s="1"/>
  <c r="N16" i="1" l="1"/>
  <c r="C15" i="1"/>
  <c r="F12" i="1"/>
  <c r="I12" i="1" s="1"/>
  <c r="L12" i="1" s="1"/>
  <c r="H15" i="1"/>
  <c r="J15" i="1" s="1"/>
  <c r="D17" i="1"/>
  <c r="K16" i="1"/>
  <c r="M16" i="1" s="1"/>
  <c r="E16" i="1"/>
  <c r="G16" i="1" s="1"/>
  <c r="N17" i="1" l="1"/>
  <c r="C16" i="1"/>
  <c r="H16" i="1"/>
  <c r="J16" i="1" s="1"/>
  <c r="D18" i="1"/>
  <c r="E17" i="1"/>
  <c r="G17" i="1" s="1"/>
  <c r="K17" i="1"/>
  <c r="M17" i="1" s="1"/>
  <c r="N18" i="1" l="1"/>
  <c r="C17" i="1"/>
  <c r="F13" i="1"/>
  <c r="I13" i="1" s="1"/>
  <c r="L13" i="1" s="1"/>
  <c r="H17" i="1"/>
  <c r="J17" i="1" s="1"/>
  <c r="D19" i="1"/>
  <c r="K18" i="1"/>
  <c r="M18" i="1" s="1"/>
  <c r="E18" i="1"/>
  <c r="G18" i="1" s="1"/>
  <c r="N19" i="1" l="1"/>
  <c r="C18" i="1"/>
  <c r="H18" i="1"/>
  <c r="J18" i="1" s="1"/>
  <c r="E19" i="1"/>
  <c r="G19" i="1" s="1"/>
  <c r="K19" i="1"/>
  <c r="M19" i="1" s="1"/>
  <c r="D20" i="1"/>
  <c r="N20" i="1" l="1"/>
  <c r="C19" i="1"/>
  <c r="F14" i="1"/>
  <c r="I14" i="1" s="1"/>
  <c r="L14" i="1" s="1"/>
  <c r="D21" i="1"/>
  <c r="K20" i="1"/>
  <c r="M20" i="1" s="1"/>
  <c r="E20" i="1"/>
  <c r="G20" i="1" s="1"/>
  <c r="H19" i="1"/>
  <c r="J19" i="1" s="1"/>
  <c r="N21" i="1" l="1"/>
  <c r="C20" i="1"/>
  <c r="H20" i="1"/>
  <c r="J20" i="1" s="1"/>
  <c r="D22" i="1"/>
  <c r="K21" i="1"/>
  <c r="M21" i="1" s="1"/>
  <c r="E21" i="1"/>
  <c r="G21" i="1" s="1"/>
  <c r="N22" i="1" l="1"/>
  <c r="C21" i="1"/>
  <c r="F15" i="1"/>
  <c r="I15" i="1" s="1"/>
  <c r="L15" i="1" s="1"/>
  <c r="H21" i="1"/>
  <c r="J21" i="1" s="1"/>
  <c r="D23" i="1"/>
  <c r="K22" i="1"/>
  <c r="M22" i="1" s="1"/>
  <c r="E22" i="1"/>
  <c r="G22" i="1" s="1"/>
  <c r="N23" i="1" l="1"/>
  <c r="C22" i="1"/>
  <c r="H22" i="1"/>
  <c r="J22" i="1" s="1"/>
  <c r="E23" i="1"/>
  <c r="G23" i="1" s="1"/>
  <c r="D24" i="1"/>
  <c r="K23" i="1"/>
  <c r="M23" i="1" s="1"/>
  <c r="N24" i="1" l="1"/>
  <c r="C23" i="1"/>
  <c r="F16" i="1"/>
  <c r="I16" i="1" s="1"/>
  <c r="L16" i="1" s="1"/>
  <c r="D25" i="1"/>
  <c r="K24" i="1"/>
  <c r="M24" i="1" s="1"/>
  <c r="E24" i="1"/>
  <c r="G24" i="1" s="1"/>
  <c r="H23" i="1"/>
  <c r="J23" i="1" s="1"/>
  <c r="N25" i="1" l="1"/>
  <c r="C24" i="1"/>
  <c r="H24" i="1"/>
  <c r="J24" i="1" s="1"/>
  <c r="D26" i="1"/>
  <c r="K25" i="1"/>
  <c r="M25" i="1" s="1"/>
  <c r="E25" i="1"/>
  <c r="G25" i="1" s="1"/>
  <c r="N26" i="1" l="1"/>
  <c r="C25" i="1"/>
  <c r="F17" i="1"/>
  <c r="I17" i="1" s="1"/>
  <c r="L17" i="1" s="1"/>
  <c r="H25" i="1"/>
  <c r="J25" i="1" s="1"/>
  <c r="D27" i="1"/>
  <c r="K26" i="1"/>
  <c r="M26" i="1" s="1"/>
  <c r="E26" i="1"/>
  <c r="G26" i="1" s="1"/>
  <c r="N27" i="1" l="1"/>
  <c r="C26" i="1"/>
  <c r="H26" i="1"/>
  <c r="J26" i="1" s="1"/>
  <c r="E27" i="1"/>
  <c r="G27" i="1" s="1"/>
  <c r="K27" i="1"/>
  <c r="M27" i="1" s="1"/>
  <c r="D28" i="1"/>
  <c r="N28" i="1" l="1"/>
  <c r="C27" i="1"/>
  <c r="F18" i="1"/>
  <c r="D29" i="1"/>
  <c r="K28" i="1"/>
  <c r="M28" i="1" s="1"/>
  <c r="E28" i="1"/>
  <c r="G28" i="1" s="1"/>
  <c r="H27" i="1"/>
  <c r="J27" i="1" s="1"/>
  <c r="N29" i="1" l="1"/>
  <c r="C28" i="1"/>
  <c r="I18" i="1"/>
  <c r="L18" i="1" s="1"/>
  <c r="H28" i="1"/>
  <c r="J28" i="1" s="1"/>
  <c r="K29" i="1"/>
  <c r="M29" i="1" s="1"/>
  <c r="E29" i="1"/>
  <c r="G29" i="1" s="1"/>
  <c r="D31" i="1" l="1"/>
  <c r="D30" i="1"/>
  <c r="D32" i="1"/>
  <c r="N30" i="1"/>
  <c r="C29" i="1"/>
  <c r="H29" i="1"/>
  <c r="J29" i="1" s="1"/>
  <c r="K30" i="1"/>
  <c r="M30" i="1" s="1"/>
  <c r="E30" i="1"/>
  <c r="G30" i="1" s="1"/>
  <c r="K31" i="1" l="1"/>
  <c r="M31" i="1" s="1"/>
  <c r="N31" i="1"/>
  <c r="E31" i="1"/>
  <c r="H31" i="1" s="1"/>
  <c r="J31" i="1" s="1"/>
  <c r="D33" i="1"/>
  <c r="E32" i="1"/>
  <c r="K32" i="1"/>
  <c r="M32" i="1" s="1"/>
  <c r="N32" i="1"/>
  <c r="C30" i="1"/>
  <c r="F19" i="1"/>
  <c r="I19" i="1" s="1"/>
  <c r="L19" i="1" s="1"/>
  <c r="H30" i="1"/>
  <c r="J30" i="1" s="1"/>
  <c r="G31" i="1" l="1"/>
  <c r="E33" i="1"/>
  <c r="K33" i="1"/>
  <c r="M33" i="1" s="1"/>
  <c r="D34" i="1"/>
  <c r="N33" i="1"/>
  <c r="H32" i="1"/>
  <c r="J32" i="1" s="1"/>
  <c r="G32" i="1"/>
  <c r="C31" i="1"/>
  <c r="F20" i="1"/>
  <c r="I20" i="1" s="1"/>
  <c r="L20" i="1" s="1"/>
  <c r="E34" i="1" l="1"/>
  <c r="K34" i="1"/>
  <c r="M34" i="1" s="1"/>
  <c r="D35" i="1"/>
  <c r="N34" i="1"/>
  <c r="H33" i="1"/>
  <c r="J33" i="1" s="1"/>
  <c r="G33" i="1"/>
  <c r="F31" i="1"/>
  <c r="I31" i="1"/>
  <c r="C32" i="1"/>
  <c r="L31" i="1"/>
  <c r="F21" i="1"/>
  <c r="H34" i="1" l="1"/>
  <c r="J34" i="1" s="1"/>
  <c r="G34" i="1"/>
  <c r="E35" i="1"/>
  <c r="K35" i="1"/>
  <c r="M35" i="1" s="1"/>
  <c r="D36" i="1"/>
  <c r="N35" i="1"/>
  <c r="F32" i="1"/>
  <c r="I32" i="1"/>
  <c r="C33" i="1"/>
  <c r="L32" i="1"/>
  <c r="I21" i="1"/>
  <c r="L21" i="1" s="1"/>
  <c r="E36" i="1" l="1"/>
  <c r="K36" i="1"/>
  <c r="M36" i="1" s="1"/>
  <c r="D37" i="1"/>
  <c r="N36" i="1"/>
  <c r="H35" i="1"/>
  <c r="J35" i="1" s="1"/>
  <c r="G35" i="1"/>
  <c r="F33" i="1"/>
  <c r="I33" i="1"/>
  <c r="C34" i="1"/>
  <c r="L33" i="1"/>
  <c r="F22" i="1"/>
  <c r="I22" i="1" s="1"/>
  <c r="L22" i="1" s="1"/>
  <c r="H36" i="1" l="1"/>
  <c r="J36" i="1" s="1"/>
  <c r="G36" i="1"/>
  <c r="E37" i="1"/>
  <c r="K37" i="1"/>
  <c r="M37" i="1" s="1"/>
  <c r="D38" i="1"/>
  <c r="N37" i="1"/>
  <c r="F34" i="1"/>
  <c r="I34" i="1"/>
  <c r="C35" i="1"/>
  <c r="L34" i="1"/>
  <c r="F23" i="1"/>
  <c r="I23" i="1" s="1"/>
  <c r="L23" i="1" s="1"/>
  <c r="E38" i="1" l="1"/>
  <c r="K38" i="1"/>
  <c r="M38" i="1" s="1"/>
  <c r="N38" i="1"/>
  <c r="D39" i="1"/>
  <c r="H37" i="1"/>
  <c r="J37" i="1" s="1"/>
  <c r="G37" i="1"/>
  <c r="F35" i="1"/>
  <c r="I35" i="1"/>
  <c r="C36" i="1"/>
  <c r="L35" i="1"/>
  <c r="F24" i="1"/>
  <c r="E39" i="1" l="1"/>
  <c r="K39" i="1"/>
  <c r="M39" i="1" s="1"/>
  <c r="N39" i="1"/>
  <c r="D40" i="1"/>
  <c r="H38" i="1"/>
  <c r="J38" i="1" s="1"/>
  <c r="G38" i="1"/>
  <c r="F36" i="1"/>
  <c r="I36" i="1"/>
  <c r="C37" i="1"/>
  <c r="L36" i="1"/>
  <c r="I24" i="1"/>
  <c r="L24" i="1" s="1"/>
  <c r="H39" i="1" l="1"/>
  <c r="J39" i="1" s="1"/>
  <c r="G39" i="1"/>
  <c r="E40" i="1"/>
  <c r="K40" i="1"/>
  <c r="M40" i="1" s="1"/>
  <c r="D41" i="1"/>
  <c r="N40" i="1"/>
  <c r="F37" i="1"/>
  <c r="I37" i="1"/>
  <c r="C38" i="1"/>
  <c r="L37" i="1"/>
  <c r="F25" i="1"/>
  <c r="H40" i="1" l="1"/>
  <c r="J40" i="1" s="1"/>
  <c r="G40" i="1"/>
  <c r="E41" i="1"/>
  <c r="K41" i="1"/>
  <c r="M41" i="1" s="1"/>
  <c r="D42" i="1"/>
  <c r="N41" i="1"/>
  <c r="F38" i="1"/>
  <c r="I38" i="1"/>
  <c r="C39" i="1"/>
  <c r="L38" i="1"/>
  <c r="I25" i="1"/>
  <c r="L25" i="1" s="1"/>
  <c r="E42" i="1" l="1"/>
  <c r="K42" i="1"/>
  <c r="M42" i="1" s="1"/>
  <c r="D43" i="1"/>
  <c r="N42" i="1"/>
  <c r="H41" i="1"/>
  <c r="J41" i="1" s="1"/>
  <c r="G41" i="1"/>
  <c r="F39" i="1"/>
  <c r="I39" i="1"/>
  <c r="C40" i="1"/>
  <c r="L39" i="1"/>
  <c r="F26" i="1"/>
  <c r="I26" i="1" s="1"/>
  <c r="L26" i="1" s="1"/>
  <c r="H42" i="1" l="1"/>
  <c r="J42" i="1" s="1"/>
  <c r="G42" i="1"/>
  <c r="N43" i="1"/>
  <c r="D44" i="1"/>
  <c r="E43" i="1"/>
  <c r="K43" i="1"/>
  <c r="M43" i="1" s="1"/>
  <c r="F40" i="1"/>
  <c r="I40" i="1"/>
  <c r="C41" i="1"/>
  <c r="L40" i="1"/>
  <c r="F27" i="1"/>
  <c r="H43" i="1" l="1"/>
  <c r="J43" i="1" s="1"/>
  <c r="G43" i="1"/>
  <c r="E44" i="1"/>
  <c r="D45" i="1"/>
  <c r="K44" i="1"/>
  <c r="M44" i="1" s="1"/>
  <c r="N44" i="1"/>
  <c r="F41" i="1"/>
  <c r="I41" i="1"/>
  <c r="C42" i="1"/>
  <c r="L41" i="1"/>
  <c r="I27" i="1"/>
  <c r="L27" i="1" s="1"/>
  <c r="H44" i="1" l="1"/>
  <c r="J44" i="1" s="1"/>
  <c r="G44" i="1"/>
  <c r="N45" i="1"/>
  <c r="K45" i="1"/>
  <c r="M45" i="1" s="1"/>
  <c r="E45" i="1"/>
  <c r="D46" i="1"/>
  <c r="F42" i="1"/>
  <c r="I42" i="1"/>
  <c r="C43" i="1"/>
  <c r="C44" i="1" s="1"/>
  <c r="L42" i="1"/>
  <c r="F28" i="1"/>
  <c r="I28" i="1" s="1"/>
  <c r="L28" i="1" s="1"/>
  <c r="F44" i="1" l="1"/>
  <c r="L44" i="1"/>
  <c r="C45" i="1"/>
  <c r="G45" i="1"/>
  <c r="H45" i="1"/>
  <c r="J45" i="1" s="1"/>
  <c r="I44" i="1"/>
  <c r="N46" i="1"/>
  <c r="D47" i="1"/>
  <c r="K46" i="1"/>
  <c r="M46" i="1" s="1"/>
  <c r="E46" i="1"/>
  <c r="L43" i="1"/>
  <c r="F43" i="1"/>
  <c r="I43" i="1"/>
  <c r="F29" i="1"/>
  <c r="I29" i="1" s="1"/>
  <c r="L29" i="1" s="1"/>
  <c r="G46" i="1" l="1"/>
  <c r="H46" i="1"/>
  <c r="J46" i="1" s="1"/>
  <c r="I45" i="1"/>
  <c r="C46" i="1"/>
  <c r="L45" i="1"/>
  <c r="F45" i="1"/>
  <c r="K47" i="1"/>
  <c r="M47" i="1" s="1"/>
  <c r="N47" i="1"/>
  <c r="E47" i="1"/>
  <c r="D48" i="1"/>
  <c r="F30" i="1"/>
  <c r="I30" i="1" s="1"/>
  <c r="L30" i="1" s="1"/>
  <c r="N48" i="1" l="1"/>
  <c r="K48" i="1"/>
  <c r="M48" i="1" s="1"/>
  <c r="E48" i="1"/>
  <c r="D49" i="1"/>
  <c r="L46" i="1"/>
  <c r="I46" i="1"/>
  <c r="F46" i="1"/>
  <c r="C47" i="1"/>
  <c r="G47" i="1"/>
  <c r="H47" i="1"/>
  <c r="J47" i="1" s="1"/>
  <c r="I47" i="1" l="1"/>
  <c r="L47" i="1"/>
  <c r="F47" i="1"/>
  <c r="C48" i="1"/>
  <c r="K49" i="1"/>
  <c r="M49" i="1" s="1"/>
  <c r="E49" i="1"/>
  <c r="D50" i="1"/>
  <c r="N49" i="1"/>
  <c r="H48" i="1"/>
  <c r="J48" i="1" s="1"/>
  <c r="G48" i="1"/>
  <c r="K50" i="1" l="1"/>
  <c r="M50" i="1" s="1"/>
  <c r="E50" i="1"/>
  <c r="N50" i="1"/>
  <c r="D51" i="1"/>
  <c r="F48" i="1"/>
  <c r="C49" i="1"/>
  <c r="L48" i="1"/>
  <c r="I48" i="1"/>
  <c r="H49" i="1"/>
  <c r="J49" i="1" s="1"/>
  <c r="G49" i="1"/>
  <c r="L49" i="1" l="1"/>
  <c r="F49" i="1"/>
  <c r="I49" i="1"/>
  <c r="C50" i="1"/>
  <c r="E51" i="1"/>
  <c r="D52" i="1"/>
  <c r="K51" i="1"/>
  <c r="M51" i="1" s="1"/>
  <c r="N51" i="1"/>
  <c r="G50" i="1"/>
  <c r="H50" i="1"/>
  <c r="J50" i="1" s="1"/>
  <c r="N52" i="1" l="1"/>
  <c r="K52" i="1"/>
  <c r="M52" i="1" s="1"/>
  <c r="E52" i="1"/>
  <c r="D53" i="1"/>
  <c r="L50" i="1"/>
  <c r="I50" i="1"/>
  <c r="F50" i="1"/>
  <c r="C51" i="1"/>
  <c r="G51" i="1"/>
  <c r="H51" i="1"/>
  <c r="J51" i="1" s="1"/>
  <c r="I51" i="1" l="1"/>
  <c r="L51" i="1"/>
  <c r="F51" i="1"/>
  <c r="C52" i="1"/>
  <c r="K53" i="1"/>
  <c r="M53" i="1" s="1"/>
  <c r="E53" i="1"/>
  <c r="D54" i="1"/>
  <c r="N53" i="1"/>
  <c r="H52" i="1"/>
  <c r="J52" i="1" s="1"/>
  <c r="G52" i="1"/>
  <c r="N54" i="1" l="1"/>
  <c r="D55" i="1"/>
  <c r="K54" i="1"/>
  <c r="M54" i="1" s="1"/>
  <c r="E54" i="1"/>
  <c r="L52" i="1"/>
  <c r="I52" i="1"/>
  <c r="F52" i="1"/>
  <c r="C53" i="1"/>
  <c r="G53" i="1"/>
  <c r="H53" i="1"/>
  <c r="J53" i="1" s="1"/>
  <c r="I53" i="1" l="1"/>
  <c r="C54" i="1"/>
  <c r="L53" i="1"/>
  <c r="F53" i="1"/>
  <c r="H54" i="1"/>
  <c r="J54" i="1" s="1"/>
  <c r="G54" i="1"/>
  <c r="K55" i="1"/>
  <c r="M55" i="1" s="1"/>
  <c r="N55" i="1"/>
  <c r="E55" i="1"/>
  <c r="D56" i="1"/>
  <c r="N56" i="1" l="1"/>
  <c r="K56" i="1"/>
  <c r="M56" i="1" s="1"/>
  <c r="E56" i="1"/>
  <c r="D57" i="1"/>
  <c r="L54" i="1"/>
  <c r="I54" i="1"/>
  <c r="F54" i="1"/>
  <c r="C55" i="1"/>
  <c r="G55" i="1"/>
  <c r="H55" i="1"/>
  <c r="J55" i="1" s="1"/>
  <c r="F55" i="1" l="1"/>
  <c r="C56" i="1"/>
  <c r="I55" i="1"/>
  <c r="L55" i="1"/>
  <c r="D58" i="1"/>
  <c r="K57" i="1"/>
  <c r="M57" i="1" s="1"/>
  <c r="E57" i="1"/>
  <c r="N57" i="1"/>
  <c r="G56" i="1"/>
  <c r="H56" i="1"/>
  <c r="J56" i="1" s="1"/>
  <c r="H57" i="1" l="1"/>
  <c r="J57" i="1" s="1"/>
  <c r="G57" i="1"/>
  <c r="L56" i="1"/>
  <c r="I56" i="1"/>
  <c r="F56" i="1"/>
  <c r="C57" i="1"/>
  <c r="N58" i="1"/>
  <c r="E58" i="1"/>
  <c r="K58" i="1"/>
  <c r="M58" i="1" s="1"/>
  <c r="D59" i="1"/>
  <c r="E59" i="1" l="1"/>
  <c r="D60" i="1"/>
  <c r="K59" i="1"/>
  <c r="M59" i="1" s="1"/>
  <c r="N59" i="1"/>
  <c r="H58" i="1"/>
  <c r="J58" i="1" s="1"/>
  <c r="G58" i="1"/>
  <c r="C58" i="1"/>
  <c r="F57" i="1"/>
  <c r="L57" i="1"/>
  <c r="I57" i="1"/>
  <c r="F58" i="1" l="1"/>
  <c r="L58" i="1"/>
  <c r="C59" i="1"/>
  <c r="I58" i="1"/>
  <c r="E60" i="1"/>
  <c r="N60" i="1"/>
  <c r="K60" i="1"/>
  <c r="M60" i="1" s="1"/>
  <c r="D61" i="1"/>
  <c r="H59" i="1"/>
  <c r="J59" i="1" s="1"/>
  <c r="G59" i="1"/>
  <c r="K61" i="1" l="1"/>
  <c r="M61" i="1" s="1"/>
  <c r="E61" i="1"/>
  <c r="D62" i="1"/>
  <c r="N61" i="1"/>
  <c r="G60" i="1"/>
  <c r="H60" i="1"/>
  <c r="J60" i="1" s="1"/>
  <c r="F59" i="1"/>
  <c r="I59" i="1"/>
  <c r="C60" i="1"/>
  <c r="L59" i="1"/>
  <c r="L60" i="1" l="1"/>
  <c r="I60" i="1"/>
  <c r="F60" i="1"/>
  <c r="C61" i="1"/>
  <c r="N62" i="1"/>
  <c r="K62" i="1"/>
  <c r="M62" i="1" s="1"/>
  <c r="E62" i="1"/>
  <c r="D63" i="1"/>
  <c r="G61" i="1"/>
  <c r="H61" i="1"/>
  <c r="J61" i="1" s="1"/>
  <c r="E63" i="1" l="1"/>
  <c r="N63" i="1"/>
  <c r="K63" i="1"/>
  <c r="M63" i="1" s="1"/>
  <c r="C62" i="1"/>
  <c r="G62" i="1"/>
  <c r="H62" i="1"/>
  <c r="I61" i="1"/>
  <c r="L61" i="1"/>
  <c r="F61" i="1"/>
  <c r="D64" i="1" l="1"/>
  <c r="J62" i="1"/>
  <c r="L62" i="1" s="1"/>
  <c r="F62" i="1"/>
  <c r="I62" i="1"/>
  <c r="N64" i="1"/>
  <c r="K64" i="1"/>
  <c r="M64" i="1" s="1"/>
  <c r="E64" i="1"/>
  <c r="H63" i="1"/>
  <c r="J63" i="1" s="1"/>
  <c r="G63" i="1"/>
  <c r="D65" i="1" l="1"/>
  <c r="K65" i="1"/>
  <c r="M65" i="1" s="1"/>
  <c r="N65" i="1"/>
  <c r="E65" i="1"/>
  <c r="C63" i="1"/>
  <c r="I63" i="1" s="1"/>
  <c r="G64" i="1"/>
  <c r="H64" i="1"/>
  <c r="J64" i="1" s="1"/>
  <c r="C64" i="1" l="1"/>
  <c r="C65" i="1" s="1"/>
  <c r="N66" i="1"/>
  <c r="K66" i="1"/>
  <c r="M66" i="1" s="1"/>
  <c r="D66" i="1"/>
  <c r="E66" i="1"/>
  <c r="H65" i="1"/>
  <c r="J65" i="1" s="1"/>
  <c r="G65" i="1"/>
  <c r="L63" i="1"/>
  <c r="F63" i="1"/>
  <c r="F64" i="1"/>
  <c r="I64" i="1" l="1"/>
  <c r="L64" i="1"/>
  <c r="G66" i="1"/>
  <c r="H66" i="1"/>
  <c r="J66" i="1" s="1"/>
  <c r="F65" i="1"/>
  <c r="I65" i="1"/>
  <c r="L65" i="1"/>
  <c r="C66" i="1"/>
  <c r="N67" i="1"/>
  <c r="D67" i="1"/>
  <c r="K67" i="1"/>
  <c r="M67" i="1" s="1"/>
  <c r="E67" i="1"/>
  <c r="I66" i="1" l="1"/>
  <c r="H67" i="1"/>
  <c r="J67" i="1" s="1"/>
  <c r="G67" i="1"/>
  <c r="K68" i="1"/>
  <c r="M68" i="1" s="1"/>
  <c r="N68" i="1"/>
  <c r="E68" i="1"/>
  <c r="D68" i="1"/>
  <c r="F66" i="1"/>
  <c r="L66" i="1"/>
  <c r="C67" i="1"/>
  <c r="H68" i="1" l="1"/>
  <c r="J68" i="1" s="1"/>
  <c r="G68" i="1"/>
  <c r="F67" i="1"/>
  <c r="C68" i="1"/>
  <c r="L67" i="1"/>
  <c r="I67" i="1"/>
  <c r="D69" i="1"/>
  <c r="E69" i="1"/>
  <c r="N69" i="1"/>
  <c r="K69" i="1"/>
  <c r="M69" i="1" s="1"/>
  <c r="E70" i="1" l="1"/>
  <c r="N70" i="1"/>
  <c r="K70" i="1"/>
  <c r="M70" i="1" s="1"/>
  <c r="D70" i="1"/>
  <c r="G69" i="1"/>
  <c r="H69" i="1"/>
  <c r="J69" i="1" s="1"/>
  <c r="F68" i="1"/>
  <c r="L68" i="1"/>
  <c r="I68" i="1"/>
  <c r="C69" i="1"/>
  <c r="F69" i="1" l="1"/>
  <c r="C70" i="1"/>
  <c r="L69" i="1"/>
  <c r="I69" i="1"/>
  <c r="H70" i="1"/>
  <c r="J70" i="1" s="1"/>
  <c r="G70" i="1"/>
  <c r="D71" i="1"/>
  <c r="K71" i="1"/>
  <c r="M71" i="1" s="1"/>
  <c r="E71" i="1"/>
  <c r="N71" i="1"/>
  <c r="E72" i="1" l="1"/>
  <c r="D72" i="1"/>
  <c r="K72" i="1"/>
  <c r="M72" i="1" s="1"/>
  <c r="N72" i="1"/>
  <c r="G71" i="1"/>
  <c r="H71" i="1"/>
  <c r="J71" i="1" s="1"/>
  <c r="L70" i="1"/>
  <c r="F70" i="1"/>
  <c r="I70" i="1"/>
  <c r="C71" i="1"/>
  <c r="F71" i="1" l="1"/>
  <c r="C72" i="1"/>
  <c r="L71" i="1"/>
  <c r="I71" i="1"/>
  <c r="H72" i="1"/>
  <c r="J72" i="1" s="1"/>
  <c r="G72" i="1"/>
  <c r="D73" i="1"/>
  <c r="E73" i="1"/>
  <c r="K73" i="1"/>
  <c r="M73" i="1" s="1"/>
  <c r="N73" i="1"/>
  <c r="E74" i="1" l="1"/>
  <c r="N74" i="1"/>
  <c r="K74" i="1"/>
  <c r="M74" i="1" s="1"/>
  <c r="D74" i="1"/>
  <c r="G73" i="1"/>
  <c r="H73" i="1"/>
  <c r="J73" i="1" s="1"/>
  <c r="F72" i="1"/>
  <c r="C73" i="1"/>
  <c r="I72" i="1"/>
  <c r="L72" i="1"/>
  <c r="F73" i="1" l="1"/>
  <c r="C74" i="1"/>
  <c r="L73" i="1"/>
  <c r="I73" i="1"/>
  <c r="H74" i="1"/>
  <c r="J74" i="1" s="1"/>
  <c r="G74" i="1"/>
  <c r="D75" i="1"/>
  <c r="K75" i="1"/>
  <c r="M75" i="1" s="1"/>
  <c r="E75" i="1"/>
  <c r="N75" i="1"/>
  <c r="E76" i="1" l="1"/>
  <c r="D76" i="1"/>
  <c r="K76" i="1"/>
  <c r="M76" i="1" s="1"/>
  <c r="N76" i="1"/>
  <c r="G75" i="1"/>
  <c r="H75" i="1"/>
  <c r="J75" i="1" s="1"/>
  <c r="L74" i="1"/>
  <c r="F74" i="1"/>
  <c r="I74" i="1"/>
  <c r="C75" i="1"/>
  <c r="F75" i="1" l="1"/>
  <c r="C76" i="1"/>
  <c r="L75" i="1"/>
  <c r="I75" i="1"/>
  <c r="H76" i="1"/>
  <c r="J76" i="1" s="1"/>
  <c r="G76" i="1"/>
  <c r="D77" i="1"/>
  <c r="E77" i="1"/>
  <c r="N77" i="1"/>
  <c r="K77" i="1"/>
  <c r="M77" i="1" s="1"/>
  <c r="E78" i="1" l="1"/>
  <c r="N78" i="1"/>
  <c r="D78" i="1"/>
  <c r="K78" i="1"/>
  <c r="M78" i="1" s="1"/>
  <c r="G77" i="1"/>
  <c r="H77" i="1"/>
  <c r="J77" i="1" s="1"/>
  <c r="F76" i="1"/>
  <c r="L76" i="1"/>
  <c r="I76" i="1"/>
  <c r="C77" i="1"/>
  <c r="F77" i="1" l="1"/>
  <c r="C78" i="1"/>
  <c r="L77" i="1"/>
  <c r="I77" i="1"/>
  <c r="E79" i="1"/>
  <c r="D79" i="1"/>
  <c r="K79" i="1"/>
  <c r="M79" i="1" s="1"/>
  <c r="N79" i="1"/>
  <c r="H78" i="1"/>
  <c r="J78" i="1" s="1"/>
  <c r="G78" i="1"/>
  <c r="H79" i="1" l="1"/>
  <c r="J79" i="1" s="1"/>
  <c r="G79" i="1"/>
  <c r="D80" i="1"/>
  <c r="E80" i="1"/>
  <c r="K80" i="1"/>
  <c r="M80" i="1" s="1"/>
  <c r="N80" i="1"/>
  <c r="C79" i="1"/>
  <c r="I78" i="1"/>
  <c r="L78" i="1"/>
  <c r="F78" i="1"/>
  <c r="E81" i="1" l="1"/>
  <c r="N81" i="1"/>
  <c r="K81" i="1"/>
  <c r="M81" i="1" s="1"/>
  <c r="D81" i="1"/>
  <c r="F79" i="1"/>
  <c r="C80" i="1"/>
  <c r="I79" i="1"/>
  <c r="L79" i="1"/>
  <c r="G80" i="1"/>
  <c r="H80" i="1"/>
  <c r="J80" i="1" s="1"/>
  <c r="F80" i="1" l="1"/>
  <c r="C81" i="1"/>
  <c r="L80" i="1"/>
  <c r="I80" i="1"/>
  <c r="H81" i="1"/>
  <c r="J81" i="1" s="1"/>
  <c r="G81" i="1"/>
  <c r="D82" i="1"/>
  <c r="K82" i="1"/>
  <c r="M82" i="1" s="1"/>
  <c r="E82" i="1"/>
  <c r="N82" i="1"/>
  <c r="E83" i="1" l="1"/>
  <c r="D83" i="1"/>
  <c r="K83" i="1"/>
  <c r="M83" i="1" s="1"/>
  <c r="N83" i="1"/>
  <c r="G82" i="1"/>
  <c r="H82" i="1"/>
  <c r="J82" i="1" s="1"/>
  <c r="L81" i="1"/>
  <c r="F81" i="1"/>
  <c r="I81" i="1"/>
  <c r="C82" i="1"/>
  <c r="F82" i="1" l="1"/>
  <c r="C83" i="1"/>
  <c r="L82" i="1"/>
  <c r="I82" i="1"/>
  <c r="H83" i="1"/>
  <c r="J83" i="1" s="1"/>
  <c r="G83" i="1"/>
  <c r="D84" i="1"/>
  <c r="E84" i="1"/>
  <c r="N84" i="1"/>
  <c r="K84" i="1"/>
  <c r="M84" i="1" s="1"/>
  <c r="E85" i="1" l="1"/>
  <c r="N85" i="1"/>
  <c r="K85" i="1"/>
  <c r="M85" i="1" s="1"/>
  <c r="D85" i="1"/>
  <c r="G84" i="1"/>
  <c r="H84" i="1"/>
  <c r="J84" i="1" s="1"/>
  <c r="F83" i="1"/>
  <c r="L83" i="1"/>
  <c r="I83" i="1"/>
  <c r="C84" i="1"/>
  <c r="F84" i="1" l="1"/>
  <c r="C85" i="1"/>
  <c r="L84" i="1"/>
  <c r="I84" i="1"/>
  <c r="H85" i="1"/>
  <c r="J85" i="1" s="1"/>
  <c r="G85" i="1"/>
  <c r="D86" i="1"/>
  <c r="K86" i="1"/>
  <c r="M86" i="1" s="1"/>
  <c r="E86" i="1"/>
  <c r="N86" i="1"/>
  <c r="K87" i="1" l="1"/>
  <c r="M87" i="1" s="1"/>
  <c r="N87" i="1"/>
  <c r="E87" i="1"/>
  <c r="D87" i="1"/>
  <c r="H86" i="1"/>
  <c r="J86" i="1" s="1"/>
  <c r="G86" i="1"/>
  <c r="I85" i="1"/>
  <c r="C86" i="1"/>
  <c r="L85" i="1"/>
  <c r="F85" i="1"/>
  <c r="F86" i="1" l="1"/>
  <c r="C87" i="1"/>
  <c r="L86" i="1"/>
  <c r="I86" i="1"/>
  <c r="H87" i="1"/>
  <c r="J87" i="1" s="1"/>
  <c r="G87" i="1"/>
  <c r="D88" i="1"/>
  <c r="E88" i="1"/>
  <c r="K88" i="1"/>
  <c r="M88" i="1" s="1"/>
  <c r="N88" i="1"/>
  <c r="E89" i="1" l="1"/>
  <c r="N89" i="1"/>
  <c r="K89" i="1"/>
  <c r="M89" i="1" s="1"/>
  <c r="D89" i="1"/>
  <c r="G88" i="1"/>
  <c r="H88" i="1"/>
  <c r="J88" i="1" s="1"/>
  <c r="F87" i="1"/>
  <c r="C88" i="1"/>
  <c r="I87" i="1"/>
  <c r="L87" i="1"/>
  <c r="F88" i="1" l="1"/>
  <c r="C89" i="1"/>
  <c r="L88" i="1"/>
  <c r="I88" i="1"/>
  <c r="H89" i="1"/>
  <c r="J89" i="1" s="1"/>
  <c r="G89" i="1"/>
  <c r="D90" i="1"/>
  <c r="K90" i="1"/>
  <c r="M90" i="1" s="1"/>
  <c r="E90" i="1"/>
  <c r="N90" i="1"/>
  <c r="E91" i="1" l="1"/>
  <c r="D91" i="1"/>
  <c r="K91" i="1"/>
  <c r="M91" i="1" s="1"/>
  <c r="N91" i="1"/>
  <c r="G90" i="1"/>
  <c r="H90" i="1"/>
  <c r="J90" i="1" s="1"/>
  <c r="L89" i="1"/>
  <c r="F89" i="1"/>
  <c r="I89" i="1"/>
  <c r="C90" i="1"/>
  <c r="F90" i="1" l="1"/>
  <c r="C91" i="1"/>
  <c r="L90" i="1"/>
  <c r="I90" i="1"/>
  <c r="H91" i="1"/>
  <c r="J91" i="1" s="1"/>
  <c r="G91" i="1"/>
  <c r="D92" i="1"/>
  <c r="E92" i="1"/>
  <c r="N92" i="1"/>
  <c r="K92" i="1"/>
  <c r="M92" i="1" s="1"/>
  <c r="E93" i="1" l="1"/>
  <c r="N93" i="1"/>
  <c r="K93" i="1"/>
  <c r="M93" i="1" s="1"/>
  <c r="D93" i="1"/>
  <c r="G92" i="1"/>
  <c r="H92" i="1"/>
  <c r="J92" i="1" s="1"/>
  <c r="F91" i="1"/>
  <c r="L91" i="1"/>
  <c r="I91" i="1"/>
  <c r="C92" i="1"/>
  <c r="F92" i="1" l="1"/>
  <c r="C93" i="1"/>
  <c r="L92" i="1"/>
  <c r="I92" i="1"/>
  <c r="H93" i="1"/>
  <c r="J93" i="1" s="1"/>
  <c r="G93" i="1"/>
  <c r="D94" i="1"/>
  <c r="K94" i="1"/>
  <c r="M94" i="1" s="1"/>
  <c r="E94" i="1"/>
  <c r="N94" i="1"/>
  <c r="E95" i="1" l="1"/>
  <c r="D95" i="1"/>
  <c r="K95" i="1"/>
  <c r="M95" i="1" s="1"/>
  <c r="N95" i="1"/>
  <c r="G94" i="1"/>
  <c r="H94" i="1"/>
  <c r="J94" i="1" s="1"/>
  <c r="L93" i="1"/>
  <c r="F93" i="1"/>
  <c r="I93" i="1"/>
  <c r="C94" i="1"/>
  <c r="F94" i="1" l="1"/>
  <c r="C95" i="1"/>
  <c r="L94" i="1"/>
  <c r="I94" i="1"/>
  <c r="H95" i="1"/>
  <c r="J95" i="1" s="1"/>
  <c r="G95" i="1"/>
  <c r="D96" i="1"/>
  <c r="E96" i="1"/>
  <c r="K96" i="1"/>
  <c r="M96" i="1" s="1"/>
  <c r="N96" i="1"/>
  <c r="E97" i="1" l="1"/>
  <c r="N97" i="1"/>
  <c r="K97" i="1"/>
  <c r="M97" i="1" s="1"/>
  <c r="D97" i="1"/>
  <c r="G96" i="1"/>
  <c r="H96" i="1"/>
  <c r="J96" i="1" s="1"/>
  <c r="F95" i="1"/>
  <c r="C96" i="1"/>
  <c r="I95" i="1"/>
  <c r="L95" i="1"/>
  <c r="F96" i="1" l="1"/>
  <c r="C97" i="1"/>
  <c r="L96" i="1"/>
  <c r="I96" i="1"/>
  <c r="H97" i="1"/>
  <c r="J97" i="1" s="1"/>
  <c r="G97" i="1"/>
  <c r="D98" i="1"/>
  <c r="E98" i="1"/>
  <c r="N98" i="1"/>
  <c r="K98" i="1"/>
  <c r="M98" i="1" s="1"/>
  <c r="E99" i="1" l="1"/>
  <c r="N99" i="1"/>
  <c r="K99" i="1"/>
  <c r="M99" i="1" s="1"/>
  <c r="D99" i="1"/>
  <c r="G98" i="1"/>
  <c r="H98" i="1"/>
  <c r="J98" i="1" s="1"/>
  <c r="L97" i="1"/>
  <c r="F97" i="1"/>
  <c r="I97" i="1"/>
  <c r="C98" i="1"/>
  <c r="F98" i="1" l="1"/>
  <c r="C99" i="1"/>
  <c r="L98" i="1"/>
  <c r="I98" i="1"/>
  <c r="H99" i="1"/>
  <c r="J99" i="1" s="1"/>
  <c r="G99" i="1"/>
  <c r="D100" i="1"/>
  <c r="K100" i="1"/>
  <c r="M100" i="1" s="1"/>
  <c r="E100" i="1"/>
  <c r="N100" i="1"/>
  <c r="E101" i="1" l="1"/>
  <c r="D101" i="1"/>
  <c r="K101" i="1"/>
  <c r="M101" i="1" s="1"/>
  <c r="N101" i="1"/>
  <c r="G100" i="1"/>
  <c r="H100" i="1"/>
  <c r="J100" i="1" s="1"/>
  <c r="L99" i="1"/>
  <c r="F99" i="1"/>
  <c r="I99" i="1"/>
  <c r="C100" i="1"/>
  <c r="F100" i="1" l="1"/>
  <c r="C101" i="1"/>
  <c r="L100" i="1"/>
  <c r="I100" i="1"/>
  <c r="H101" i="1"/>
  <c r="J101" i="1" s="1"/>
  <c r="G101" i="1"/>
  <c r="D102" i="1"/>
  <c r="E102" i="1"/>
  <c r="N102" i="1"/>
  <c r="K102" i="1"/>
  <c r="M102" i="1" s="1"/>
  <c r="E103" i="1" l="1"/>
  <c r="N103" i="1"/>
  <c r="K103" i="1"/>
  <c r="M103" i="1" s="1"/>
  <c r="D103" i="1"/>
  <c r="G102" i="1"/>
  <c r="H102" i="1"/>
  <c r="J102" i="1" s="1"/>
  <c r="F101" i="1"/>
  <c r="C102" i="1"/>
  <c r="I101" i="1"/>
  <c r="L101" i="1"/>
  <c r="F102" i="1" l="1"/>
  <c r="C103" i="1"/>
  <c r="L102" i="1"/>
  <c r="I102" i="1"/>
  <c r="H103" i="1"/>
  <c r="J103" i="1" s="1"/>
  <c r="G103" i="1"/>
  <c r="D104" i="1"/>
  <c r="K104" i="1"/>
  <c r="M104" i="1" s="1"/>
  <c r="E104" i="1"/>
  <c r="N104" i="1"/>
  <c r="E105" i="1" l="1"/>
  <c r="D105" i="1"/>
  <c r="K105" i="1"/>
  <c r="M105" i="1" s="1"/>
  <c r="N105" i="1"/>
  <c r="G104" i="1"/>
  <c r="H104" i="1"/>
  <c r="J104" i="1" s="1"/>
  <c r="L103" i="1"/>
  <c r="F103" i="1"/>
  <c r="I103" i="1"/>
  <c r="C104" i="1"/>
  <c r="F104" i="1" l="1"/>
  <c r="C105" i="1"/>
  <c r="L104" i="1"/>
  <c r="I104" i="1"/>
  <c r="H105" i="1"/>
  <c r="J105" i="1" s="1"/>
  <c r="G105" i="1"/>
  <c r="D106" i="1"/>
  <c r="E106" i="1"/>
  <c r="N106" i="1"/>
  <c r="K106" i="1"/>
  <c r="M106" i="1" s="1"/>
  <c r="E107" i="1" l="1"/>
  <c r="N107" i="1"/>
  <c r="K107" i="1"/>
  <c r="M107" i="1" s="1"/>
  <c r="D107" i="1"/>
  <c r="G106" i="1"/>
  <c r="H106" i="1"/>
  <c r="J106" i="1" s="1"/>
  <c r="F105" i="1"/>
  <c r="C106" i="1"/>
  <c r="I105" i="1"/>
  <c r="L105" i="1"/>
  <c r="F106" i="1" l="1"/>
  <c r="C107" i="1"/>
  <c r="L106" i="1"/>
  <c r="I106" i="1"/>
  <c r="H107" i="1"/>
  <c r="J107" i="1" s="1"/>
  <c r="G107" i="1"/>
  <c r="D108" i="1"/>
  <c r="K108" i="1"/>
  <c r="M108" i="1" s="1"/>
  <c r="E108" i="1"/>
  <c r="N108" i="1"/>
  <c r="E109" i="1" l="1"/>
  <c r="D109" i="1"/>
  <c r="K109" i="1"/>
  <c r="M109" i="1" s="1"/>
  <c r="N109" i="1"/>
  <c r="G108" i="1"/>
  <c r="H108" i="1"/>
  <c r="J108" i="1" s="1"/>
  <c r="L107" i="1"/>
  <c r="F107" i="1"/>
  <c r="I107" i="1"/>
  <c r="C108" i="1"/>
  <c r="F108" i="1" l="1"/>
  <c r="C109" i="1"/>
  <c r="L108" i="1"/>
  <c r="I108" i="1"/>
  <c r="H109" i="1"/>
  <c r="J109" i="1" s="1"/>
  <c r="G109" i="1"/>
  <c r="D110" i="1"/>
  <c r="E110" i="1"/>
  <c r="N110" i="1"/>
  <c r="K110" i="1"/>
  <c r="M110" i="1" s="1"/>
  <c r="E111" i="1" l="1"/>
  <c r="N111" i="1"/>
  <c r="K111" i="1"/>
  <c r="M111" i="1" s="1"/>
  <c r="D111" i="1"/>
  <c r="G110" i="1"/>
  <c r="H110" i="1"/>
  <c r="J110" i="1" s="1"/>
  <c r="F109" i="1"/>
  <c r="C110" i="1"/>
  <c r="I109" i="1"/>
  <c r="L109" i="1"/>
  <c r="F110" i="1" l="1"/>
  <c r="C111" i="1"/>
  <c r="L110" i="1"/>
  <c r="I110" i="1"/>
  <c r="H111" i="1"/>
  <c r="J111" i="1" s="1"/>
  <c r="G111" i="1"/>
  <c r="D112" i="1"/>
  <c r="K112" i="1"/>
  <c r="M112" i="1" s="1"/>
  <c r="E112" i="1"/>
  <c r="N112" i="1"/>
  <c r="E113" i="1" l="1"/>
  <c r="D113" i="1"/>
  <c r="K113" i="1"/>
  <c r="M113" i="1" s="1"/>
  <c r="N113" i="1"/>
  <c r="G112" i="1"/>
  <c r="H112" i="1"/>
  <c r="J112" i="1" s="1"/>
  <c r="L111" i="1"/>
  <c r="F111" i="1"/>
  <c r="I111" i="1"/>
  <c r="C112" i="1"/>
  <c r="F112" i="1" l="1"/>
  <c r="C113" i="1"/>
  <c r="L112" i="1"/>
  <c r="I112" i="1"/>
  <c r="H113" i="1"/>
  <c r="J113" i="1" s="1"/>
  <c r="G113" i="1"/>
  <c r="D114" i="1"/>
  <c r="E114" i="1"/>
  <c r="N114" i="1"/>
  <c r="K114" i="1"/>
  <c r="M114" i="1" s="1"/>
  <c r="E115" i="1" l="1"/>
  <c r="N115" i="1"/>
  <c r="K115" i="1"/>
  <c r="M115" i="1" s="1"/>
  <c r="D115" i="1"/>
  <c r="G114" i="1"/>
  <c r="H114" i="1"/>
  <c r="J114" i="1" s="1"/>
  <c r="F113" i="1"/>
  <c r="C114" i="1"/>
  <c r="I113" i="1"/>
  <c r="L113" i="1"/>
  <c r="F114" i="1" l="1"/>
  <c r="C115" i="1"/>
  <c r="L114" i="1"/>
  <c r="I114" i="1"/>
  <c r="H115" i="1"/>
  <c r="J115" i="1" s="1"/>
  <c r="G115" i="1"/>
  <c r="D116" i="1"/>
  <c r="K116" i="1"/>
  <c r="M116" i="1" s="1"/>
  <c r="E116" i="1"/>
  <c r="N116" i="1"/>
  <c r="E117" i="1" l="1"/>
  <c r="D117" i="1"/>
  <c r="K117" i="1"/>
  <c r="M117" i="1" s="1"/>
  <c r="N117" i="1"/>
  <c r="G116" i="1"/>
  <c r="H116" i="1"/>
  <c r="J116" i="1" s="1"/>
  <c r="L115" i="1"/>
  <c r="F115" i="1"/>
  <c r="I115" i="1"/>
  <c r="C116" i="1"/>
  <c r="F116" i="1" l="1"/>
  <c r="C117" i="1"/>
  <c r="L116" i="1"/>
  <c r="I116" i="1"/>
  <c r="H117" i="1"/>
  <c r="J117" i="1" s="1"/>
  <c r="G117" i="1"/>
  <c r="D118" i="1"/>
  <c r="E118" i="1"/>
  <c r="N118" i="1"/>
  <c r="K118" i="1"/>
  <c r="M118" i="1" s="1"/>
  <c r="E119" i="1" l="1"/>
  <c r="N119" i="1"/>
  <c r="K119" i="1"/>
  <c r="M119" i="1" s="1"/>
  <c r="D119" i="1"/>
  <c r="G118" i="1"/>
  <c r="H118" i="1"/>
  <c r="J118" i="1" s="1"/>
  <c r="F117" i="1"/>
  <c r="C118" i="1"/>
  <c r="I117" i="1"/>
  <c r="L117" i="1"/>
  <c r="L118" i="1" l="1"/>
  <c r="I118" i="1"/>
  <c r="F118" i="1"/>
  <c r="C119" i="1"/>
  <c r="G119" i="1"/>
  <c r="H119" i="1"/>
  <c r="J119" i="1" s="1"/>
  <c r="N120" i="1"/>
  <c r="D120" i="1"/>
  <c r="K120" i="1"/>
  <c r="M120" i="1" s="1"/>
  <c r="E120" i="1"/>
  <c r="G120" i="1" l="1"/>
  <c r="H120" i="1"/>
  <c r="J120" i="1" s="1"/>
  <c r="E121" i="1"/>
  <c r="D121" i="1"/>
  <c r="K121" i="1"/>
  <c r="M121" i="1" s="1"/>
  <c r="N121" i="1"/>
  <c r="L119" i="1"/>
  <c r="F119" i="1"/>
  <c r="I119" i="1"/>
  <c r="C120" i="1"/>
  <c r="L120" i="1" l="1"/>
  <c r="I120" i="1"/>
  <c r="F120" i="1"/>
  <c r="C121" i="1"/>
  <c r="G121" i="1"/>
  <c r="H121" i="1"/>
  <c r="J121" i="1" s="1"/>
  <c r="N122" i="1"/>
  <c r="K122" i="1"/>
  <c r="M122" i="1" s="1"/>
  <c r="D122" i="1"/>
  <c r="E122" i="1"/>
  <c r="E123" i="1" l="1"/>
  <c r="N123" i="1"/>
  <c r="K123" i="1"/>
  <c r="M123" i="1" s="1"/>
  <c r="D123" i="1"/>
  <c r="G122" i="1"/>
  <c r="H122" i="1"/>
  <c r="J122" i="1" s="1"/>
  <c r="F121" i="1"/>
  <c r="C122" i="1"/>
  <c r="I121" i="1"/>
  <c r="L121" i="1"/>
  <c r="L122" i="1" l="1"/>
  <c r="I122" i="1"/>
  <c r="F122" i="1"/>
  <c r="C123" i="1"/>
  <c r="G123" i="1"/>
  <c r="H123" i="1"/>
  <c r="J123" i="1" s="1"/>
  <c r="N124" i="1"/>
  <c r="D124" i="1"/>
  <c r="K124" i="1"/>
  <c r="M124" i="1" s="1"/>
  <c r="E124" i="1"/>
  <c r="H124" i="1" l="1"/>
  <c r="J124" i="1" s="1"/>
  <c r="G124" i="1"/>
  <c r="K125" i="1"/>
  <c r="M125" i="1" s="1"/>
  <c r="N125" i="1"/>
  <c r="E125" i="1"/>
  <c r="D125" i="1"/>
  <c r="I123" i="1"/>
  <c r="C124" i="1"/>
  <c r="L123" i="1"/>
  <c r="F123" i="1"/>
  <c r="L124" i="1" l="1"/>
  <c r="I124" i="1"/>
  <c r="F124" i="1"/>
  <c r="C125" i="1"/>
  <c r="G125" i="1"/>
  <c r="H125" i="1"/>
  <c r="J125" i="1" s="1"/>
  <c r="N126" i="1"/>
  <c r="K126" i="1"/>
  <c r="M126" i="1" s="1"/>
  <c r="D126" i="1"/>
  <c r="E126" i="1"/>
  <c r="K127" i="1" l="1"/>
  <c r="M127" i="1" s="1"/>
  <c r="D127" i="1"/>
  <c r="E127" i="1"/>
  <c r="N127" i="1"/>
  <c r="H126" i="1"/>
  <c r="J126" i="1" s="1"/>
  <c r="G126" i="1"/>
  <c r="I125" i="1"/>
  <c r="L125" i="1"/>
  <c r="F125" i="1"/>
  <c r="C126" i="1"/>
  <c r="L126" i="1" l="1"/>
  <c r="I126" i="1"/>
  <c r="F126" i="1"/>
  <c r="C127" i="1"/>
  <c r="G127" i="1"/>
  <c r="H127" i="1"/>
  <c r="J127" i="1" s="1"/>
  <c r="N128" i="1"/>
  <c r="D128" i="1"/>
  <c r="K128" i="1"/>
  <c r="M128" i="1" s="1"/>
  <c r="E128" i="1"/>
  <c r="H128" i="1" l="1"/>
  <c r="J128" i="1" s="1"/>
  <c r="G128" i="1"/>
  <c r="K129" i="1"/>
  <c r="M129" i="1" s="1"/>
  <c r="N129" i="1"/>
  <c r="E129" i="1"/>
  <c r="D129" i="1"/>
  <c r="I127" i="1"/>
  <c r="C128" i="1"/>
  <c r="L127" i="1"/>
  <c r="F127" i="1"/>
  <c r="L128" i="1" l="1"/>
  <c r="I128" i="1"/>
  <c r="F128" i="1"/>
  <c r="C129" i="1"/>
  <c r="G129" i="1"/>
  <c r="H129" i="1"/>
  <c r="J129" i="1" s="1"/>
  <c r="N130" i="1"/>
  <c r="K130" i="1"/>
  <c r="M130" i="1" s="1"/>
  <c r="D130" i="1"/>
  <c r="E130" i="1"/>
  <c r="K131" i="1" l="1"/>
  <c r="M131" i="1" s="1"/>
  <c r="D131" i="1"/>
  <c r="E131" i="1"/>
  <c r="N131" i="1"/>
  <c r="H130" i="1"/>
  <c r="J130" i="1" s="1"/>
  <c r="G130" i="1"/>
  <c r="I129" i="1"/>
  <c r="L129" i="1"/>
  <c r="F129" i="1"/>
  <c r="C130" i="1"/>
  <c r="L130" i="1" l="1"/>
  <c r="I130" i="1"/>
  <c r="F130" i="1"/>
  <c r="C131" i="1"/>
  <c r="G131" i="1"/>
  <c r="H131" i="1"/>
  <c r="J131" i="1" s="1"/>
  <c r="N132" i="1"/>
  <c r="D132" i="1"/>
  <c r="K132" i="1"/>
  <c r="M132" i="1" s="1"/>
  <c r="E132" i="1"/>
  <c r="H132" i="1" l="1"/>
  <c r="J132" i="1" s="1"/>
  <c r="G132" i="1"/>
  <c r="K133" i="1"/>
  <c r="M133" i="1" s="1"/>
  <c r="N133" i="1"/>
  <c r="E133" i="1"/>
  <c r="D133" i="1"/>
  <c r="I131" i="1"/>
  <c r="C132" i="1"/>
  <c r="L131" i="1"/>
  <c r="F131" i="1"/>
  <c r="L132" i="1" l="1"/>
  <c r="I132" i="1"/>
  <c r="F132" i="1"/>
  <c r="C133" i="1"/>
  <c r="G133" i="1"/>
  <c r="H133" i="1"/>
  <c r="J133" i="1" s="1"/>
  <c r="N134" i="1"/>
  <c r="K134" i="1"/>
  <c r="M134" i="1" s="1"/>
  <c r="D134" i="1"/>
  <c r="E134" i="1"/>
  <c r="K135" i="1" l="1"/>
  <c r="M135" i="1" s="1"/>
  <c r="D135" i="1"/>
  <c r="E135" i="1"/>
  <c r="N135" i="1"/>
  <c r="H134" i="1"/>
  <c r="J134" i="1" s="1"/>
  <c r="G134" i="1"/>
  <c r="I133" i="1"/>
  <c r="L133" i="1"/>
  <c r="F133" i="1"/>
  <c r="C134" i="1"/>
  <c r="L134" i="1" l="1"/>
  <c r="I134" i="1"/>
  <c r="F134" i="1"/>
  <c r="C135" i="1"/>
  <c r="G135" i="1"/>
  <c r="H135" i="1"/>
  <c r="J135" i="1" s="1"/>
  <c r="N136" i="1"/>
  <c r="D136" i="1"/>
  <c r="K136" i="1"/>
  <c r="M136" i="1" s="1"/>
  <c r="E136" i="1"/>
  <c r="H136" i="1" l="1"/>
  <c r="J136" i="1" s="1"/>
  <c r="G136" i="1"/>
  <c r="N137" i="1"/>
  <c r="K137" i="1"/>
  <c r="M137" i="1" s="1"/>
  <c r="E137" i="1"/>
  <c r="D137" i="1"/>
  <c r="I135" i="1"/>
  <c r="C136" i="1"/>
  <c r="L135" i="1"/>
  <c r="F135" i="1"/>
  <c r="L136" i="1" l="1"/>
  <c r="I136" i="1"/>
  <c r="F136" i="1"/>
  <c r="C137" i="1"/>
  <c r="K138" i="1"/>
  <c r="M138" i="1" s="1"/>
  <c r="D138" i="1"/>
  <c r="E138" i="1"/>
  <c r="N138" i="1"/>
  <c r="G137" i="1"/>
  <c r="H137" i="1"/>
  <c r="J137" i="1" s="1"/>
  <c r="G138" i="1" l="1"/>
  <c r="H138" i="1"/>
  <c r="J138" i="1" s="1"/>
  <c r="N139" i="1"/>
  <c r="K139" i="1"/>
  <c r="M139" i="1" s="1"/>
  <c r="D139" i="1"/>
  <c r="E139" i="1"/>
  <c r="I137" i="1"/>
  <c r="L137" i="1"/>
  <c r="F137" i="1"/>
  <c r="C138" i="1"/>
  <c r="F138" i="1" l="1"/>
  <c r="C139" i="1"/>
  <c r="I138" i="1"/>
  <c r="L138" i="1"/>
  <c r="K140" i="1"/>
  <c r="M140" i="1" s="1"/>
  <c r="D140" i="1"/>
  <c r="E140" i="1"/>
  <c r="N140" i="1"/>
  <c r="H139" i="1"/>
  <c r="J139" i="1" s="1"/>
  <c r="G139" i="1"/>
  <c r="G140" i="1" l="1"/>
  <c r="H140" i="1"/>
  <c r="J140" i="1" s="1"/>
  <c r="N141" i="1"/>
  <c r="K141" i="1"/>
  <c r="M141" i="1" s="1"/>
  <c r="D141" i="1"/>
  <c r="E141" i="1"/>
  <c r="L139" i="1"/>
  <c r="I139" i="1"/>
  <c r="F139" i="1"/>
  <c r="C140" i="1"/>
  <c r="I140" i="1" l="1"/>
  <c r="L140" i="1"/>
  <c r="F140" i="1"/>
  <c r="C141" i="1"/>
  <c r="K142" i="1"/>
  <c r="M142" i="1" s="1"/>
  <c r="D142" i="1"/>
  <c r="E142" i="1"/>
  <c r="N142" i="1"/>
  <c r="H141" i="1"/>
  <c r="J141" i="1" s="1"/>
  <c r="G141" i="1"/>
  <c r="G142" i="1" l="1"/>
  <c r="H142" i="1"/>
  <c r="J142" i="1" s="1"/>
  <c r="N143" i="1"/>
  <c r="K143" i="1"/>
  <c r="M143" i="1" s="1"/>
  <c r="D143" i="1"/>
  <c r="E143" i="1"/>
  <c r="L141" i="1"/>
  <c r="I141" i="1"/>
  <c r="F141" i="1"/>
  <c r="C142" i="1"/>
  <c r="I142" i="1" l="1"/>
  <c r="L142" i="1"/>
  <c r="F142" i="1"/>
  <c r="C143" i="1"/>
  <c r="K144" i="1"/>
  <c r="M144" i="1" s="1"/>
  <c r="D144" i="1"/>
  <c r="E144" i="1"/>
  <c r="N144" i="1"/>
  <c r="H143" i="1"/>
  <c r="J143" i="1" s="1"/>
  <c r="G143" i="1"/>
  <c r="G144" i="1" l="1"/>
  <c r="H144" i="1"/>
  <c r="J144" i="1" s="1"/>
  <c r="N145" i="1"/>
  <c r="K145" i="1"/>
  <c r="M145" i="1" s="1"/>
  <c r="D145" i="1"/>
  <c r="E145" i="1"/>
  <c r="L143" i="1"/>
  <c r="I143" i="1"/>
  <c r="F143" i="1"/>
  <c r="C144" i="1"/>
  <c r="I144" i="1" l="1"/>
  <c r="L144" i="1"/>
  <c r="F144" i="1"/>
  <c r="C145" i="1"/>
  <c r="K146" i="1"/>
  <c r="M146" i="1" s="1"/>
  <c r="D146" i="1"/>
  <c r="E146" i="1"/>
  <c r="N146" i="1"/>
  <c r="H145" i="1"/>
  <c r="J145" i="1" s="1"/>
  <c r="G145" i="1"/>
  <c r="G146" i="1" l="1"/>
  <c r="H146" i="1"/>
  <c r="J146" i="1" s="1"/>
  <c r="N147" i="1"/>
  <c r="K147" i="1"/>
  <c r="M147" i="1" s="1"/>
  <c r="D147" i="1"/>
  <c r="E147" i="1"/>
  <c r="L145" i="1"/>
  <c r="I145" i="1"/>
  <c r="F145" i="1"/>
  <c r="C146" i="1"/>
  <c r="I146" i="1" l="1"/>
  <c r="L146" i="1"/>
  <c r="F146" i="1"/>
  <c r="C147" i="1"/>
  <c r="K148" i="1"/>
  <c r="M148" i="1" s="1"/>
  <c r="D148" i="1"/>
  <c r="E148" i="1"/>
  <c r="N148" i="1"/>
  <c r="H147" i="1"/>
  <c r="J147" i="1" s="1"/>
  <c r="G147" i="1"/>
  <c r="G148" i="1" l="1"/>
  <c r="H148" i="1"/>
  <c r="J148" i="1" s="1"/>
  <c r="N149" i="1"/>
  <c r="K149" i="1"/>
  <c r="M149" i="1" s="1"/>
  <c r="D149" i="1"/>
  <c r="E149" i="1"/>
  <c r="L147" i="1"/>
  <c r="I147" i="1"/>
  <c r="F147" i="1"/>
  <c r="C148" i="1"/>
  <c r="I148" i="1" l="1"/>
  <c r="L148" i="1"/>
  <c r="F148" i="1"/>
  <c r="C149" i="1"/>
  <c r="K150" i="1"/>
  <c r="M150" i="1" s="1"/>
  <c r="D150" i="1"/>
  <c r="E150" i="1"/>
  <c r="N150" i="1"/>
  <c r="H149" i="1"/>
  <c r="J149" i="1" s="1"/>
  <c r="G149" i="1"/>
  <c r="H150" i="1" l="1"/>
  <c r="J150" i="1" s="1"/>
  <c r="G150" i="1"/>
  <c r="N151" i="1"/>
  <c r="K151" i="1"/>
  <c r="M151" i="1" s="1"/>
  <c r="D151" i="1"/>
  <c r="E151" i="1"/>
  <c r="L149" i="1"/>
  <c r="I149" i="1"/>
  <c r="F149" i="1"/>
  <c r="C150" i="1"/>
  <c r="F150" i="1" l="1"/>
  <c r="C151" i="1"/>
  <c r="I150" i="1"/>
  <c r="L150" i="1"/>
  <c r="G151" i="1"/>
  <c r="H151" i="1"/>
  <c r="J151" i="1" s="1"/>
  <c r="D152" i="1"/>
  <c r="N152" i="1"/>
  <c r="E152" i="1"/>
  <c r="K152" i="1"/>
  <c r="M152" i="1" s="1"/>
  <c r="D153" i="1" l="1"/>
  <c r="N153" i="1"/>
  <c r="K153" i="1"/>
  <c r="M153" i="1" s="1"/>
  <c r="E153" i="1"/>
  <c r="H152" i="1"/>
  <c r="J152" i="1" s="1"/>
  <c r="G152" i="1"/>
  <c r="C152" i="1"/>
  <c r="L151" i="1"/>
  <c r="F151" i="1"/>
  <c r="I151" i="1"/>
  <c r="I152" i="1" l="1"/>
  <c r="D154" i="1"/>
  <c r="E154" i="1"/>
  <c r="N154" i="1"/>
  <c r="K154" i="1"/>
  <c r="M154" i="1" s="1"/>
  <c r="F152" i="1"/>
  <c r="C153" i="1"/>
  <c r="L152" i="1"/>
  <c r="H153" i="1"/>
  <c r="J153" i="1" s="1"/>
  <c r="L153" i="1" s="1"/>
  <c r="G153" i="1"/>
  <c r="F153" i="1" l="1"/>
  <c r="C154" i="1"/>
  <c r="E155" i="1"/>
  <c r="N155" i="1"/>
  <c r="K155" i="1"/>
  <c r="M155" i="1" s="1"/>
  <c r="D155" i="1"/>
  <c r="I153" i="1"/>
  <c r="G154" i="1"/>
  <c r="H154" i="1"/>
  <c r="J154" i="1" s="1"/>
  <c r="G155" i="1" l="1"/>
  <c r="H155" i="1"/>
  <c r="J155" i="1" s="1"/>
  <c r="N156" i="1"/>
  <c r="D156" i="1"/>
  <c r="K156" i="1"/>
  <c r="M156" i="1" s="1"/>
  <c r="E156" i="1"/>
  <c r="F154" i="1"/>
  <c r="C155" i="1"/>
  <c r="L154" i="1"/>
  <c r="I154" i="1"/>
  <c r="L155" i="1" l="1"/>
  <c r="F155" i="1"/>
  <c r="I155" i="1"/>
  <c r="C156" i="1"/>
  <c r="H156" i="1"/>
  <c r="J156" i="1" s="1"/>
  <c r="G156" i="1"/>
  <c r="K157" i="1"/>
  <c r="M157" i="1" s="1"/>
  <c r="N157" i="1"/>
  <c r="E157" i="1"/>
  <c r="D157" i="1"/>
  <c r="G157" i="1" l="1"/>
  <c r="H157" i="1"/>
  <c r="J157" i="1" s="1"/>
  <c r="N158" i="1"/>
  <c r="D158" i="1"/>
  <c r="E158" i="1"/>
  <c r="K158" i="1"/>
  <c r="M158" i="1" s="1"/>
  <c r="F156" i="1"/>
  <c r="C157" i="1"/>
  <c r="L156" i="1"/>
  <c r="I156" i="1"/>
  <c r="F157" i="1" l="1"/>
  <c r="C158" i="1"/>
  <c r="I157" i="1"/>
  <c r="L157" i="1"/>
  <c r="H158" i="1"/>
  <c r="J158" i="1" s="1"/>
  <c r="G158" i="1"/>
  <c r="K159" i="1"/>
  <c r="M159" i="1" s="1"/>
  <c r="D159" i="1"/>
  <c r="E159" i="1"/>
  <c r="N159" i="1"/>
  <c r="G159" i="1" l="1"/>
  <c r="H159" i="1"/>
  <c r="J159" i="1" s="1"/>
  <c r="N160" i="1"/>
  <c r="D160" i="1"/>
  <c r="K160" i="1"/>
  <c r="M160" i="1" s="1"/>
  <c r="E160" i="1"/>
  <c r="L158" i="1"/>
  <c r="I158" i="1"/>
  <c r="F158" i="1"/>
  <c r="C159" i="1"/>
  <c r="I159" i="1" l="1"/>
  <c r="C160" i="1"/>
  <c r="L159" i="1"/>
  <c r="F159" i="1"/>
  <c r="H160" i="1"/>
  <c r="J160" i="1" s="1"/>
  <c r="G160" i="1"/>
  <c r="K161" i="1"/>
  <c r="M161" i="1" s="1"/>
  <c r="N161" i="1"/>
  <c r="E161" i="1"/>
  <c r="D161" i="1"/>
  <c r="G161" i="1" l="1"/>
  <c r="H161" i="1"/>
  <c r="J161" i="1" s="1"/>
  <c r="N162" i="1"/>
  <c r="K162" i="1"/>
  <c r="M162" i="1" s="1"/>
  <c r="D162" i="1"/>
  <c r="E162" i="1"/>
  <c r="L160" i="1"/>
  <c r="I160" i="1"/>
  <c r="F160" i="1"/>
  <c r="C161" i="1"/>
  <c r="I161" i="1" l="1"/>
  <c r="C162" i="1"/>
  <c r="F161" i="1"/>
  <c r="L161" i="1"/>
  <c r="K163" i="1"/>
  <c r="M163" i="1" s="1"/>
  <c r="D163" i="1"/>
  <c r="E163" i="1"/>
  <c r="N163" i="1"/>
  <c r="H162" i="1"/>
  <c r="J162" i="1" s="1"/>
  <c r="G162" i="1"/>
  <c r="G163" i="1" l="1"/>
  <c r="H163" i="1"/>
  <c r="J163" i="1" s="1"/>
  <c r="N164" i="1"/>
  <c r="D164" i="1"/>
  <c r="K164" i="1"/>
  <c r="M164" i="1" s="1"/>
  <c r="E164" i="1"/>
  <c r="L162" i="1"/>
  <c r="I162" i="1"/>
  <c r="F162" i="1"/>
  <c r="C163" i="1"/>
  <c r="I163" i="1" l="1"/>
  <c r="C164" i="1"/>
  <c r="L163" i="1"/>
  <c r="F163" i="1"/>
  <c r="H164" i="1"/>
  <c r="J164" i="1" s="1"/>
  <c r="G164" i="1"/>
  <c r="K165" i="1"/>
  <c r="M165" i="1" s="1"/>
  <c r="D165" i="1"/>
  <c r="E165" i="1"/>
  <c r="N165" i="1"/>
  <c r="G165" i="1" l="1"/>
  <c r="H165" i="1"/>
  <c r="J165" i="1" s="1"/>
  <c r="N166" i="1"/>
  <c r="D166" i="1"/>
  <c r="E166" i="1"/>
  <c r="K166" i="1"/>
  <c r="M166" i="1" s="1"/>
  <c r="L164" i="1"/>
  <c r="I164" i="1"/>
  <c r="F164" i="1"/>
  <c r="C165" i="1"/>
  <c r="F165" i="1" l="1"/>
  <c r="L165" i="1"/>
  <c r="I165" i="1"/>
  <c r="C166" i="1"/>
  <c r="H166" i="1"/>
  <c r="J166" i="1" s="1"/>
  <c r="G166" i="1"/>
  <c r="K167" i="1"/>
  <c r="M167" i="1" s="1"/>
  <c r="D167" i="1"/>
  <c r="E167" i="1"/>
  <c r="N167" i="1"/>
  <c r="G167" i="1" l="1"/>
  <c r="H167" i="1"/>
  <c r="J167" i="1" s="1"/>
  <c r="N168" i="1"/>
  <c r="D168" i="1"/>
  <c r="K168" i="1"/>
  <c r="M168" i="1" s="1"/>
  <c r="E168" i="1"/>
  <c r="L166" i="1"/>
  <c r="I166" i="1"/>
  <c r="F166" i="1"/>
  <c r="C167" i="1"/>
  <c r="I167" i="1" l="1"/>
  <c r="C168" i="1"/>
  <c r="L167" i="1"/>
  <c r="F167" i="1"/>
  <c r="H168" i="1"/>
  <c r="J168" i="1" s="1"/>
  <c r="G168" i="1"/>
  <c r="K169" i="1"/>
  <c r="M169" i="1" s="1"/>
  <c r="N169" i="1"/>
  <c r="E169" i="1"/>
  <c r="D169" i="1"/>
  <c r="G169" i="1" l="1"/>
  <c r="H169" i="1"/>
  <c r="J169" i="1" s="1"/>
  <c r="N170" i="1"/>
  <c r="K170" i="1"/>
  <c r="M170" i="1" s="1"/>
  <c r="D170" i="1"/>
  <c r="E170" i="1"/>
  <c r="L168" i="1"/>
  <c r="I168" i="1"/>
  <c r="F168" i="1"/>
  <c r="C169" i="1"/>
  <c r="I169" i="1" l="1"/>
  <c r="C170" i="1"/>
  <c r="F169" i="1"/>
  <c r="L169" i="1"/>
  <c r="K171" i="1"/>
  <c r="M171" i="1" s="1"/>
  <c r="D171" i="1"/>
  <c r="E171" i="1"/>
  <c r="N171" i="1"/>
  <c r="H170" i="1"/>
  <c r="J170" i="1" s="1"/>
  <c r="G170" i="1"/>
  <c r="G171" i="1" l="1"/>
  <c r="H171" i="1"/>
  <c r="J171" i="1" s="1"/>
  <c r="N172" i="1"/>
  <c r="D172" i="1"/>
  <c r="K172" i="1"/>
  <c r="M172" i="1" s="1"/>
  <c r="E172" i="1"/>
  <c r="L170" i="1"/>
  <c r="I170" i="1"/>
  <c r="F170" i="1"/>
  <c r="C171" i="1"/>
  <c r="I171" i="1" l="1"/>
  <c r="C172" i="1"/>
  <c r="L171" i="1"/>
  <c r="F171" i="1"/>
  <c r="H172" i="1"/>
  <c r="J172" i="1" s="1"/>
  <c r="G172" i="1"/>
  <c r="K173" i="1"/>
  <c r="M173" i="1" s="1"/>
  <c r="N173" i="1"/>
  <c r="E173" i="1"/>
  <c r="D173" i="1"/>
  <c r="H173" i="1" l="1"/>
  <c r="J173" i="1" s="1"/>
  <c r="G173" i="1"/>
  <c r="D174" i="1"/>
  <c r="E174" i="1"/>
  <c r="K174" i="1"/>
  <c r="M174" i="1" s="1"/>
  <c r="N174" i="1"/>
  <c r="F172" i="1"/>
  <c r="C173" i="1"/>
  <c r="L172" i="1"/>
  <c r="I172" i="1"/>
  <c r="I173" i="1" l="1"/>
  <c r="L173" i="1"/>
  <c r="F173" i="1"/>
  <c r="C174" i="1"/>
  <c r="K175" i="1"/>
  <c r="M175" i="1" s="1"/>
  <c r="D175" i="1"/>
  <c r="E175" i="1"/>
  <c r="N175" i="1"/>
  <c r="H174" i="1"/>
  <c r="J174" i="1" s="1"/>
  <c r="G174" i="1"/>
  <c r="G175" i="1" l="1"/>
  <c r="H175" i="1"/>
  <c r="J175" i="1" s="1"/>
  <c r="N176" i="1"/>
  <c r="D176" i="1"/>
  <c r="K176" i="1"/>
  <c r="M176" i="1" s="1"/>
  <c r="E176" i="1"/>
  <c r="L174" i="1"/>
  <c r="I174" i="1"/>
  <c r="F174" i="1"/>
  <c r="C175" i="1"/>
  <c r="I175" i="1" l="1"/>
  <c r="C176" i="1"/>
  <c r="L175" i="1"/>
  <c r="F175" i="1"/>
  <c r="H176" i="1"/>
  <c r="J176" i="1" s="1"/>
  <c r="G176" i="1"/>
  <c r="K177" i="1"/>
  <c r="M177" i="1" s="1"/>
  <c r="N177" i="1"/>
  <c r="E177" i="1"/>
  <c r="D177" i="1"/>
  <c r="G177" i="1" l="1"/>
  <c r="H177" i="1"/>
  <c r="J177" i="1" s="1"/>
  <c r="N178" i="1"/>
  <c r="K178" i="1"/>
  <c r="M178" i="1" s="1"/>
  <c r="D178" i="1"/>
  <c r="E178" i="1"/>
  <c r="L176" i="1"/>
  <c r="I176" i="1"/>
  <c r="F176" i="1"/>
  <c r="C177" i="1"/>
  <c r="I177" i="1" l="1"/>
  <c r="C178" i="1"/>
  <c r="F177" i="1"/>
  <c r="L177" i="1"/>
  <c r="K179" i="1"/>
  <c r="M179" i="1" s="1"/>
  <c r="D179" i="1"/>
  <c r="E179" i="1"/>
  <c r="N179" i="1"/>
  <c r="H178" i="1"/>
  <c r="J178" i="1" s="1"/>
  <c r="G178" i="1"/>
  <c r="G179" i="1" l="1"/>
  <c r="H179" i="1"/>
  <c r="J179" i="1" s="1"/>
  <c r="N180" i="1"/>
  <c r="D180" i="1"/>
  <c r="K180" i="1"/>
  <c r="M180" i="1" s="1"/>
  <c r="E180" i="1"/>
  <c r="L178" i="1"/>
  <c r="I178" i="1"/>
  <c r="F178" i="1"/>
  <c r="C179" i="1"/>
  <c r="I179" i="1" l="1"/>
  <c r="C180" i="1"/>
  <c r="L179" i="1"/>
  <c r="F179" i="1"/>
  <c r="H180" i="1"/>
  <c r="J180" i="1" s="1"/>
  <c r="G180" i="1"/>
  <c r="K181" i="1"/>
  <c r="M181" i="1" s="1"/>
  <c r="N181" i="1"/>
  <c r="E181" i="1"/>
  <c r="D181" i="1"/>
  <c r="G181" i="1" l="1"/>
  <c r="H181" i="1"/>
  <c r="J181" i="1" s="1"/>
  <c r="N182" i="1"/>
  <c r="D182" i="1"/>
  <c r="E182" i="1"/>
  <c r="K182" i="1"/>
  <c r="M182" i="1" s="1"/>
  <c r="L180" i="1"/>
  <c r="I180" i="1"/>
  <c r="F180" i="1"/>
  <c r="C181" i="1"/>
  <c r="I181" i="1" l="1"/>
  <c r="L181" i="1"/>
  <c r="F181" i="1"/>
  <c r="C182" i="1"/>
  <c r="H182" i="1"/>
  <c r="J182" i="1" s="1"/>
  <c r="G182" i="1"/>
  <c r="K183" i="1"/>
  <c r="M183" i="1" s="1"/>
  <c r="D183" i="1"/>
  <c r="E183" i="1"/>
  <c r="N183" i="1"/>
  <c r="G183" i="1" l="1"/>
  <c r="H183" i="1"/>
  <c r="J183" i="1" s="1"/>
  <c r="N184" i="1"/>
  <c r="D184" i="1"/>
  <c r="K184" i="1"/>
  <c r="M184" i="1" s="1"/>
  <c r="E184" i="1"/>
  <c r="L182" i="1"/>
  <c r="I182" i="1"/>
  <c r="F182" i="1"/>
  <c r="C183" i="1"/>
  <c r="I183" i="1" l="1"/>
  <c r="C184" i="1"/>
  <c r="L183" i="1"/>
  <c r="F183" i="1"/>
  <c r="H184" i="1"/>
  <c r="J184" i="1" s="1"/>
  <c r="G184" i="1"/>
  <c r="K185" i="1"/>
  <c r="M185" i="1" s="1"/>
  <c r="N185" i="1"/>
  <c r="E185" i="1"/>
  <c r="D185" i="1"/>
  <c r="G185" i="1" l="1"/>
  <c r="H185" i="1"/>
  <c r="J185" i="1" s="1"/>
  <c r="N186" i="1"/>
  <c r="K186" i="1"/>
  <c r="M186" i="1" s="1"/>
  <c r="D186" i="1"/>
  <c r="E186" i="1"/>
  <c r="L184" i="1"/>
  <c r="I184" i="1"/>
  <c r="F184" i="1"/>
  <c r="C185" i="1"/>
  <c r="I185" i="1" l="1"/>
  <c r="C186" i="1"/>
  <c r="F185" i="1"/>
  <c r="L185" i="1"/>
  <c r="K187" i="1"/>
  <c r="M187" i="1" s="1"/>
  <c r="D187" i="1"/>
  <c r="E187" i="1"/>
  <c r="N187" i="1"/>
  <c r="H186" i="1"/>
  <c r="J186" i="1" s="1"/>
  <c r="G186" i="1"/>
  <c r="G187" i="1" l="1"/>
  <c r="H187" i="1"/>
  <c r="J187" i="1" s="1"/>
  <c r="N188" i="1"/>
  <c r="D188" i="1"/>
  <c r="K188" i="1"/>
  <c r="M188" i="1" s="1"/>
  <c r="E188" i="1"/>
  <c r="L186" i="1"/>
  <c r="I186" i="1"/>
  <c r="F186" i="1"/>
  <c r="C187" i="1"/>
  <c r="I187" i="1" l="1"/>
  <c r="C188" i="1"/>
  <c r="L187" i="1"/>
  <c r="F187" i="1"/>
  <c r="H188" i="1"/>
  <c r="J188" i="1" s="1"/>
  <c r="G188" i="1"/>
  <c r="K189" i="1"/>
  <c r="M189" i="1" s="1"/>
  <c r="N189" i="1"/>
  <c r="E189" i="1"/>
  <c r="D189" i="1"/>
  <c r="G189" i="1" l="1"/>
  <c r="H189" i="1"/>
  <c r="J189" i="1" s="1"/>
  <c r="N190" i="1"/>
  <c r="D190" i="1"/>
  <c r="E190" i="1"/>
  <c r="K190" i="1"/>
  <c r="M190" i="1" s="1"/>
  <c r="L188" i="1"/>
  <c r="I188" i="1"/>
  <c r="F188" i="1"/>
  <c r="C189" i="1"/>
  <c r="I189" i="1" l="1"/>
  <c r="L189" i="1"/>
  <c r="F189" i="1"/>
  <c r="C190" i="1"/>
  <c r="H190" i="1"/>
  <c r="J190" i="1" s="1"/>
  <c r="G190" i="1"/>
  <c r="K191" i="1"/>
  <c r="M191" i="1" s="1"/>
  <c r="E191" i="1"/>
  <c r="D191" i="1"/>
  <c r="N191" i="1"/>
  <c r="G191" i="1" l="1"/>
  <c r="H191" i="1"/>
  <c r="J191" i="1" s="1"/>
  <c r="N192" i="1"/>
  <c r="D192" i="1"/>
  <c r="K192" i="1"/>
  <c r="M192" i="1" s="1"/>
  <c r="E192" i="1"/>
  <c r="F190" i="1"/>
  <c r="C191" i="1"/>
  <c r="L190" i="1"/>
  <c r="I190" i="1"/>
  <c r="L191" i="1" l="1"/>
  <c r="F191" i="1"/>
  <c r="I191" i="1"/>
  <c r="C192" i="1"/>
  <c r="H192" i="1"/>
  <c r="J192" i="1" s="1"/>
  <c r="G192" i="1"/>
  <c r="K193" i="1"/>
  <c r="M193" i="1" s="1"/>
  <c r="N193" i="1"/>
  <c r="E193" i="1"/>
  <c r="D193" i="1"/>
  <c r="G193" i="1" l="1"/>
  <c r="H193" i="1"/>
  <c r="J193" i="1" s="1"/>
  <c r="N194" i="1"/>
  <c r="K194" i="1"/>
  <c r="M194" i="1" s="1"/>
  <c r="D194" i="1"/>
  <c r="E194" i="1"/>
  <c r="F192" i="1"/>
  <c r="C193" i="1"/>
  <c r="L192" i="1"/>
  <c r="I192" i="1"/>
  <c r="I193" i="1" l="1"/>
  <c r="L193" i="1"/>
  <c r="F193" i="1"/>
  <c r="C194" i="1"/>
  <c r="K195" i="1"/>
  <c r="M195" i="1" s="1"/>
  <c r="D195" i="1"/>
  <c r="E195" i="1"/>
  <c r="N195" i="1"/>
  <c r="H194" i="1"/>
  <c r="J194" i="1" s="1"/>
  <c r="G194" i="1"/>
  <c r="G195" i="1" l="1"/>
  <c r="H195" i="1"/>
  <c r="J195" i="1" s="1"/>
  <c r="N196" i="1"/>
  <c r="D196" i="1"/>
  <c r="K196" i="1"/>
  <c r="M196" i="1" s="1"/>
  <c r="E196" i="1"/>
  <c r="L194" i="1"/>
  <c r="I194" i="1"/>
  <c r="F194" i="1"/>
  <c r="C195" i="1"/>
  <c r="I195" i="1" l="1"/>
  <c r="C196" i="1"/>
  <c r="L195" i="1"/>
  <c r="F195" i="1"/>
  <c r="H196" i="1"/>
  <c r="J196" i="1" s="1"/>
  <c r="G196" i="1"/>
  <c r="K197" i="1"/>
  <c r="M197" i="1" s="1"/>
  <c r="N197" i="1"/>
  <c r="E197" i="1"/>
  <c r="D197" i="1"/>
  <c r="G197" i="1" l="1"/>
  <c r="H197" i="1"/>
  <c r="J197" i="1" s="1"/>
  <c r="N198" i="1"/>
  <c r="K198" i="1"/>
  <c r="M198" i="1" s="1"/>
  <c r="D198" i="1"/>
  <c r="E198" i="1"/>
  <c r="L196" i="1"/>
  <c r="I196" i="1"/>
  <c r="F196" i="1"/>
  <c r="C197" i="1"/>
  <c r="I197" i="1" l="1"/>
  <c r="L197" i="1"/>
  <c r="F197" i="1"/>
  <c r="C198" i="1"/>
  <c r="K199" i="1"/>
  <c r="M199" i="1" s="1"/>
  <c r="D199" i="1"/>
  <c r="E199" i="1"/>
  <c r="N199" i="1"/>
  <c r="H198" i="1"/>
  <c r="J198" i="1" s="1"/>
  <c r="G198" i="1"/>
  <c r="G199" i="1" l="1"/>
  <c r="H199" i="1"/>
  <c r="J199" i="1" s="1"/>
  <c r="N200" i="1"/>
  <c r="D200" i="1"/>
  <c r="K200" i="1"/>
  <c r="M200" i="1" s="1"/>
  <c r="E200" i="1"/>
  <c r="L198" i="1"/>
  <c r="I198" i="1"/>
  <c r="F198" i="1"/>
  <c r="C199" i="1"/>
  <c r="I199" i="1" l="1"/>
  <c r="C200" i="1"/>
  <c r="L199" i="1"/>
  <c r="F199" i="1"/>
  <c r="H200" i="1"/>
  <c r="J200" i="1" s="1"/>
  <c r="G200" i="1"/>
  <c r="K201" i="1"/>
  <c r="M201" i="1" s="1"/>
  <c r="N201" i="1"/>
  <c r="E201" i="1"/>
  <c r="D201" i="1"/>
  <c r="G201" i="1" l="1"/>
  <c r="H201" i="1"/>
  <c r="J201" i="1" s="1"/>
  <c r="N202" i="1"/>
  <c r="K202" i="1"/>
  <c r="M202" i="1" s="1"/>
  <c r="D202" i="1"/>
  <c r="E202" i="1"/>
  <c r="L200" i="1"/>
  <c r="I200" i="1"/>
  <c r="F200" i="1"/>
  <c r="C201" i="1"/>
  <c r="I201" i="1" l="1"/>
  <c r="L201" i="1"/>
  <c r="F201" i="1"/>
  <c r="C202" i="1"/>
  <c r="K203" i="1"/>
  <c r="M203" i="1" s="1"/>
  <c r="D203" i="1"/>
  <c r="E203" i="1"/>
  <c r="N203" i="1"/>
  <c r="H202" i="1"/>
  <c r="J202" i="1" s="1"/>
  <c r="G202" i="1"/>
  <c r="G203" i="1" l="1"/>
  <c r="H203" i="1"/>
  <c r="J203" i="1" s="1"/>
  <c r="N204" i="1"/>
  <c r="D204" i="1"/>
  <c r="K204" i="1"/>
  <c r="M204" i="1" s="1"/>
  <c r="E204" i="1"/>
  <c r="L202" i="1"/>
  <c r="I202" i="1"/>
  <c r="F202" i="1"/>
  <c r="C203" i="1"/>
  <c r="I203" i="1" l="1"/>
  <c r="C204" i="1"/>
  <c r="L203" i="1"/>
  <c r="F203" i="1"/>
  <c r="H204" i="1"/>
  <c r="J204" i="1" s="1"/>
  <c r="G204" i="1"/>
  <c r="K205" i="1"/>
  <c r="M205" i="1" s="1"/>
  <c r="N205" i="1"/>
  <c r="E205" i="1"/>
  <c r="D205" i="1"/>
  <c r="G205" i="1" l="1"/>
  <c r="H205" i="1"/>
  <c r="J205" i="1" s="1"/>
  <c r="N206" i="1"/>
  <c r="K206" i="1"/>
  <c r="M206" i="1" s="1"/>
  <c r="D206" i="1"/>
  <c r="E206" i="1"/>
  <c r="L204" i="1"/>
  <c r="I204" i="1"/>
  <c r="F204" i="1"/>
  <c r="C205" i="1"/>
  <c r="F205" i="1" l="1"/>
  <c r="C206" i="1"/>
  <c r="I205" i="1"/>
  <c r="L205" i="1"/>
  <c r="E207" i="1"/>
  <c r="N207" i="1"/>
  <c r="K207" i="1"/>
  <c r="M207" i="1" s="1"/>
  <c r="D207" i="1"/>
  <c r="G206" i="1"/>
  <c r="H206" i="1"/>
  <c r="J206" i="1" s="1"/>
  <c r="G207" i="1" l="1"/>
  <c r="H207" i="1"/>
  <c r="J207" i="1" s="1"/>
  <c r="N208" i="1"/>
  <c r="D208" i="1"/>
  <c r="K208" i="1"/>
  <c r="M208" i="1" s="1"/>
  <c r="E208" i="1"/>
  <c r="L206" i="1"/>
  <c r="I206" i="1"/>
  <c r="F206" i="1"/>
  <c r="C207" i="1"/>
  <c r="L207" i="1" l="1"/>
  <c r="F207" i="1"/>
  <c r="I207" i="1"/>
  <c r="C208" i="1"/>
  <c r="G208" i="1"/>
  <c r="H208" i="1"/>
  <c r="J208" i="1" s="1"/>
  <c r="E209" i="1"/>
  <c r="D209" i="1"/>
  <c r="K209" i="1"/>
  <c r="M209" i="1" s="1"/>
  <c r="N209" i="1"/>
  <c r="G209" i="1" l="1"/>
  <c r="H209" i="1"/>
  <c r="J209" i="1" s="1"/>
  <c r="N210" i="1"/>
  <c r="K210" i="1"/>
  <c r="M210" i="1" s="1"/>
  <c r="D210" i="1"/>
  <c r="E210" i="1"/>
  <c r="L208" i="1"/>
  <c r="I208" i="1"/>
  <c r="F208" i="1"/>
  <c r="C209" i="1"/>
  <c r="F209" i="1" l="1"/>
  <c r="C210" i="1"/>
  <c r="I209" i="1"/>
  <c r="L209" i="1"/>
  <c r="E211" i="1"/>
  <c r="N211" i="1"/>
  <c r="K211" i="1"/>
  <c r="M211" i="1" s="1"/>
  <c r="D211" i="1"/>
  <c r="G210" i="1"/>
  <c r="H210" i="1"/>
  <c r="J210" i="1" s="1"/>
  <c r="H211" i="1" l="1"/>
  <c r="J211" i="1" s="1"/>
  <c r="G211" i="1"/>
  <c r="D212" i="1"/>
  <c r="K212" i="1"/>
  <c r="M212" i="1" s="1"/>
  <c r="E212" i="1"/>
  <c r="N212" i="1"/>
  <c r="F210" i="1"/>
  <c r="C211" i="1"/>
  <c r="L210" i="1"/>
  <c r="I210" i="1"/>
  <c r="L211" i="1" l="1"/>
  <c r="F211" i="1"/>
  <c r="I211" i="1"/>
  <c r="C212" i="1"/>
  <c r="E213" i="1"/>
  <c r="D213" i="1"/>
  <c r="K213" i="1"/>
  <c r="M213" i="1" s="1"/>
  <c r="N213" i="1"/>
  <c r="G212" i="1"/>
  <c r="H212" i="1"/>
  <c r="J212" i="1" s="1"/>
  <c r="H213" i="1" l="1"/>
  <c r="J213" i="1" s="1"/>
  <c r="G213" i="1"/>
  <c r="D214" i="1"/>
  <c r="E214" i="1"/>
  <c r="N214" i="1"/>
  <c r="K214" i="1"/>
  <c r="M214" i="1" s="1"/>
  <c r="F212" i="1"/>
  <c r="C213" i="1"/>
  <c r="L212" i="1"/>
  <c r="I212" i="1"/>
  <c r="F213" i="1" l="1"/>
  <c r="C214" i="1"/>
  <c r="I213" i="1"/>
  <c r="L213" i="1"/>
  <c r="E215" i="1"/>
  <c r="N215" i="1"/>
  <c r="K215" i="1"/>
  <c r="M215" i="1" s="1"/>
  <c r="D215" i="1"/>
  <c r="G214" i="1"/>
  <c r="H214" i="1"/>
  <c r="J214" i="1" s="1"/>
  <c r="H215" i="1" l="1"/>
  <c r="J215" i="1" s="1"/>
  <c r="G215" i="1"/>
  <c r="D216" i="1"/>
  <c r="K216" i="1"/>
  <c r="M216" i="1" s="1"/>
  <c r="E216" i="1"/>
  <c r="N216" i="1"/>
  <c r="F214" i="1"/>
  <c r="C215" i="1"/>
  <c r="L214" i="1"/>
  <c r="I214" i="1"/>
  <c r="L215" i="1" l="1"/>
  <c r="F215" i="1"/>
  <c r="I215" i="1"/>
  <c r="C216" i="1"/>
  <c r="E217" i="1"/>
  <c r="D217" i="1"/>
  <c r="K217" i="1"/>
  <c r="M217" i="1" s="1"/>
  <c r="N217" i="1"/>
  <c r="G216" i="1"/>
  <c r="H216" i="1"/>
  <c r="J216" i="1" s="1"/>
  <c r="H217" i="1" l="1"/>
  <c r="J217" i="1" s="1"/>
  <c r="G217" i="1"/>
  <c r="D218" i="1"/>
  <c r="E218" i="1"/>
  <c r="N218" i="1"/>
  <c r="K218" i="1"/>
  <c r="M218" i="1" s="1"/>
  <c r="F216" i="1"/>
  <c r="C217" i="1"/>
  <c r="L216" i="1"/>
  <c r="I216" i="1"/>
  <c r="F217" i="1" l="1"/>
  <c r="C218" i="1"/>
  <c r="I217" i="1"/>
  <c r="L217" i="1"/>
  <c r="E219" i="1"/>
  <c r="N219" i="1"/>
  <c r="K219" i="1"/>
  <c r="M219" i="1" s="1"/>
  <c r="D219" i="1"/>
  <c r="G218" i="1"/>
  <c r="H218" i="1"/>
  <c r="J218" i="1" s="1"/>
  <c r="H219" i="1" l="1"/>
  <c r="J219" i="1" s="1"/>
  <c r="G219" i="1"/>
  <c r="D220" i="1"/>
  <c r="K220" i="1"/>
  <c r="M220" i="1" s="1"/>
  <c r="E220" i="1"/>
  <c r="N220" i="1"/>
  <c r="F218" i="1"/>
  <c r="C219" i="1"/>
  <c r="L218" i="1"/>
  <c r="I218" i="1"/>
  <c r="L219" i="1" l="1"/>
  <c r="F219" i="1"/>
  <c r="I219" i="1"/>
  <c r="C220" i="1"/>
  <c r="E221" i="1"/>
  <c r="D221" i="1"/>
  <c r="K221" i="1"/>
  <c r="M221" i="1" s="1"/>
  <c r="N221" i="1"/>
  <c r="G220" i="1"/>
  <c r="H220" i="1"/>
  <c r="J220" i="1" s="1"/>
  <c r="H221" i="1" l="1"/>
  <c r="J221" i="1" s="1"/>
  <c r="G221" i="1"/>
  <c r="D222" i="1"/>
  <c r="E222" i="1"/>
  <c r="N222" i="1"/>
  <c r="K222" i="1"/>
  <c r="M222" i="1" s="1"/>
  <c r="F220" i="1"/>
  <c r="C221" i="1"/>
  <c r="L220" i="1"/>
  <c r="I220" i="1"/>
  <c r="F221" i="1" l="1"/>
  <c r="C222" i="1"/>
  <c r="I221" i="1"/>
  <c r="L221" i="1"/>
  <c r="E223" i="1"/>
  <c r="N223" i="1"/>
  <c r="K223" i="1"/>
  <c r="M223" i="1" s="1"/>
  <c r="D223" i="1"/>
  <c r="G222" i="1"/>
  <c r="H222" i="1"/>
  <c r="J222" i="1" s="1"/>
  <c r="H223" i="1" l="1"/>
  <c r="J223" i="1" s="1"/>
  <c r="G223" i="1"/>
  <c r="D224" i="1"/>
  <c r="K224" i="1"/>
  <c r="M224" i="1" s="1"/>
  <c r="E224" i="1"/>
  <c r="N224" i="1"/>
  <c r="F222" i="1"/>
  <c r="C223" i="1"/>
  <c r="L222" i="1"/>
  <c r="I222" i="1"/>
  <c r="L223" i="1" l="1"/>
  <c r="F223" i="1"/>
  <c r="I223" i="1"/>
  <c r="C224" i="1"/>
  <c r="E225" i="1"/>
  <c r="D225" i="1"/>
  <c r="K225" i="1"/>
  <c r="M225" i="1" s="1"/>
  <c r="N225" i="1"/>
  <c r="G224" i="1"/>
  <c r="H224" i="1"/>
  <c r="J224" i="1" s="1"/>
  <c r="H225" i="1" l="1"/>
  <c r="J225" i="1" s="1"/>
  <c r="G225" i="1"/>
  <c r="D226" i="1"/>
  <c r="E226" i="1"/>
  <c r="N226" i="1"/>
  <c r="K226" i="1"/>
  <c r="M226" i="1" s="1"/>
  <c r="F224" i="1"/>
  <c r="C225" i="1"/>
  <c r="L224" i="1"/>
  <c r="I224" i="1"/>
  <c r="F225" i="1" l="1"/>
  <c r="C226" i="1"/>
  <c r="I225" i="1"/>
  <c r="L225" i="1"/>
  <c r="E227" i="1"/>
  <c r="N227" i="1"/>
  <c r="K227" i="1"/>
  <c r="M227" i="1" s="1"/>
  <c r="D227" i="1"/>
  <c r="G226" i="1"/>
  <c r="H226" i="1"/>
  <c r="J226" i="1" s="1"/>
  <c r="H227" i="1" l="1"/>
  <c r="J227" i="1" s="1"/>
  <c r="G227" i="1"/>
  <c r="D228" i="1"/>
  <c r="K228" i="1"/>
  <c r="M228" i="1" s="1"/>
  <c r="E228" i="1"/>
  <c r="N228" i="1"/>
  <c r="F226" i="1"/>
  <c r="C227" i="1"/>
  <c r="L226" i="1"/>
  <c r="I226" i="1"/>
  <c r="L227" i="1" l="1"/>
  <c r="F227" i="1"/>
  <c r="I227" i="1"/>
  <c r="C228" i="1"/>
  <c r="E229" i="1"/>
  <c r="D229" i="1"/>
  <c r="K229" i="1"/>
  <c r="M229" i="1" s="1"/>
  <c r="N229" i="1"/>
  <c r="G228" i="1"/>
  <c r="H228" i="1"/>
  <c r="J228" i="1" s="1"/>
  <c r="H229" i="1" l="1"/>
  <c r="J229" i="1" s="1"/>
  <c r="G229" i="1"/>
  <c r="D230" i="1"/>
  <c r="E230" i="1"/>
  <c r="N230" i="1"/>
  <c r="K230" i="1"/>
  <c r="M230" i="1" s="1"/>
  <c r="F228" i="1"/>
  <c r="C229" i="1"/>
  <c r="L228" i="1"/>
  <c r="I228" i="1"/>
  <c r="F229" i="1" l="1"/>
  <c r="C230" i="1"/>
  <c r="I229" i="1"/>
  <c r="L229" i="1"/>
  <c r="E231" i="1"/>
  <c r="N231" i="1"/>
  <c r="D231" i="1"/>
  <c r="K231" i="1"/>
  <c r="M231" i="1" s="1"/>
  <c r="G230" i="1"/>
  <c r="H230" i="1"/>
  <c r="J230" i="1" s="1"/>
  <c r="E232" i="1" l="1"/>
  <c r="N232" i="1"/>
  <c r="K232" i="1"/>
  <c r="M232" i="1" s="1"/>
  <c r="D232" i="1"/>
  <c r="H231" i="1"/>
  <c r="J231" i="1" s="1"/>
  <c r="G231" i="1"/>
  <c r="F230" i="1"/>
  <c r="C231" i="1"/>
  <c r="L230" i="1"/>
  <c r="I230" i="1"/>
  <c r="C232" i="1" l="1"/>
  <c r="F231" i="1"/>
  <c r="L231" i="1"/>
  <c r="I231" i="1"/>
  <c r="H232" i="1"/>
  <c r="J232" i="1" s="1"/>
  <c r="G232" i="1"/>
  <c r="D233" i="1"/>
  <c r="K233" i="1"/>
  <c r="M233" i="1" s="1"/>
  <c r="E233" i="1"/>
  <c r="N233" i="1"/>
  <c r="E234" i="1" l="1"/>
  <c r="D234" i="1"/>
  <c r="K234" i="1"/>
  <c r="M234" i="1" s="1"/>
  <c r="N234" i="1"/>
  <c r="G233" i="1"/>
  <c r="H233" i="1"/>
  <c r="J233" i="1" s="1"/>
  <c r="L232" i="1"/>
  <c r="F232" i="1"/>
  <c r="I232" i="1"/>
  <c r="C233" i="1"/>
  <c r="F233" i="1" l="1"/>
  <c r="C234" i="1"/>
  <c r="L233" i="1"/>
  <c r="I233" i="1"/>
  <c r="H234" i="1"/>
  <c r="J234" i="1" s="1"/>
  <c r="G234" i="1"/>
  <c r="D235" i="1"/>
  <c r="E235" i="1"/>
  <c r="N235" i="1"/>
  <c r="K235" i="1"/>
  <c r="M235" i="1" s="1"/>
  <c r="E236" i="1" l="1"/>
  <c r="N236" i="1"/>
  <c r="K236" i="1"/>
  <c r="M236" i="1" s="1"/>
  <c r="D236" i="1"/>
  <c r="G235" i="1"/>
  <c r="H235" i="1"/>
  <c r="J235" i="1" s="1"/>
  <c r="F234" i="1"/>
  <c r="C235" i="1"/>
  <c r="I234" i="1"/>
  <c r="L234" i="1"/>
  <c r="F235" i="1" l="1"/>
  <c r="C236" i="1"/>
  <c r="L235" i="1"/>
  <c r="I235" i="1"/>
  <c r="H236" i="1"/>
  <c r="J236" i="1" s="1"/>
  <c r="G236" i="1"/>
  <c r="D237" i="1"/>
  <c r="K237" i="1"/>
  <c r="M237" i="1" s="1"/>
  <c r="E237" i="1"/>
  <c r="N237" i="1"/>
  <c r="E238" i="1" l="1"/>
  <c r="D238" i="1"/>
  <c r="K238" i="1"/>
  <c r="M238" i="1" s="1"/>
  <c r="N238" i="1"/>
  <c r="G237" i="1"/>
  <c r="H237" i="1"/>
  <c r="J237" i="1" s="1"/>
  <c r="L236" i="1"/>
  <c r="F236" i="1"/>
  <c r="I236" i="1"/>
  <c r="C237" i="1"/>
  <c r="F237" i="1" l="1"/>
  <c r="C238" i="1"/>
  <c r="L237" i="1"/>
  <c r="I237" i="1"/>
  <c r="H238" i="1"/>
  <c r="J238" i="1" s="1"/>
  <c r="G238" i="1"/>
  <c r="D239" i="1"/>
  <c r="E239" i="1"/>
  <c r="N239" i="1"/>
  <c r="K239" i="1"/>
  <c r="M239" i="1" s="1"/>
  <c r="E240" i="1" l="1"/>
  <c r="K240" i="1"/>
  <c r="M240" i="1" s="1"/>
  <c r="N240" i="1"/>
  <c r="D240" i="1"/>
  <c r="G239" i="1"/>
  <c r="H239" i="1"/>
  <c r="J239" i="1" s="1"/>
  <c r="F238" i="1"/>
  <c r="C239" i="1"/>
  <c r="I238" i="1"/>
  <c r="L238" i="1"/>
  <c r="L239" i="1" l="1"/>
  <c r="I239" i="1"/>
  <c r="F239" i="1"/>
  <c r="C240" i="1"/>
  <c r="D241" i="1"/>
  <c r="E241" i="1"/>
  <c r="N241" i="1"/>
  <c r="K241" i="1"/>
  <c r="M241" i="1" s="1"/>
  <c r="H240" i="1"/>
  <c r="J240" i="1" s="1"/>
  <c r="G240" i="1"/>
  <c r="G241" i="1" l="1"/>
  <c r="H241" i="1"/>
  <c r="J241" i="1" s="1"/>
  <c r="I240" i="1"/>
  <c r="L240" i="1"/>
  <c r="F240" i="1"/>
  <c r="C241" i="1"/>
  <c r="E242" i="1"/>
  <c r="N242" i="1"/>
  <c r="K242" i="1"/>
  <c r="M242" i="1" s="1"/>
  <c r="D242" i="1"/>
  <c r="D243" i="1" l="1"/>
  <c r="E243" i="1"/>
  <c r="N243" i="1"/>
  <c r="K243" i="1"/>
  <c r="M243" i="1" s="1"/>
  <c r="F241" i="1"/>
  <c r="C242" i="1"/>
  <c r="L241" i="1"/>
  <c r="I241" i="1"/>
  <c r="H242" i="1"/>
  <c r="J242" i="1" s="1"/>
  <c r="G242" i="1"/>
  <c r="G243" i="1" l="1"/>
  <c r="H243" i="1"/>
  <c r="J243" i="1" s="1"/>
  <c r="F242" i="1"/>
  <c r="C243" i="1"/>
  <c r="I242" i="1"/>
  <c r="L242" i="1"/>
  <c r="E244" i="1"/>
  <c r="N244" i="1"/>
  <c r="K244" i="1"/>
  <c r="M244" i="1" s="1"/>
  <c r="D244" i="1"/>
  <c r="D245" i="1" l="1"/>
  <c r="E245" i="1"/>
  <c r="N245" i="1"/>
  <c r="K245" i="1"/>
  <c r="M245" i="1" s="1"/>
  <c r="F243" i="1"/>
  <c r="C244" i="1"/>
  <c r="L243" i="1"/>
  <c r="I243" i="1"/>
  <c r="H244" i="1"/>
  <c r="J244" i="1" s="1"/>
  <c r="G244" i="1"/>
  <c r="G245" i="1" l="1"/>
  <c r="H245" i="1"/>
  <c r="J245" i="1" s="1"/>
  <c r="F244" i="1"/>
  <c r="C245" i="1"/>
  <c r="I244" i="1"/>
  <c r="L244" i="1"/>
  <c r="E246" i="1"/>
  <c r="N246" i="1"/>
  <c r="K246" i="1"/>
  <c r="M246" i="1" s="1"/>
  <c r="D246" i="1"/>
  <c r="D247" i="1" l="1"/>
  <c r="E247" i="1"/>
  <c r="N247" i="1"/>
  <c r="K247" i="1"/>
  <c r="M247" i="1" s="1"/>
  <c r="F245" i="1"/>
  <c r="C246" i="1"/>
  <c r="L245" i="1"/>
  <c r="I245" i="1"/>
  <c r="H246" i="1"/>
  <c r="J246" i="1" s="1"/>
  <c r="G246" i="1"/>
  <c r="G247" i="1" l="1"/>
  <c r="H247" i="1"/>
  <c r="J247" i="1" s="1"/>
  <c r="F246" i="1"/>
  <c r="C247" i="1"/>
  <c r="I246" i="1"/>
  <c r="L246" i="1"/>
  <c r="E248" i="1"/>
  <c r="N248" i="1"/>
  <c r="K248" i="1"/>
  <c r="M248" i="1" s="1"/>
  <c r="D248" i="1"/>
  <c r="D249" i="1" l="1"/>
  <c r="E249" i="1"/>
  <c r="N249" i="1"/>
  <c r="K249" i="1"/>
  <c r="M249" i="1" s="1"/>
  <c r="F247" i="1"/>
  <c r="C248" i="1"/>
  <c r="L247" i="1"/>
  <c r="I247" i="1"/>
  <c r="H248" i="1"/>
  <c r="J248" i="1" s="1"/>
  <c r="G248" i="1"/>
  <c r="G249" i="1" l="1"/>
  <c r="H249" i="1"/>
  <c r="J249" i="1" s="1"/>
  <c r="F248" i="1"/>
  <c r="C249" i="1"/>
  <c r="I248" i="1"/>
  <c r="L248" i="1"/>
  <c r="E250" i="1"/>
  <c r="N250" i="1"/>
  <c r="K250" i="1"/>
  <c r="M250" i="1" s="1"/>
  <c r="D250" i="1"/>
  <c r="D251" i="1" l="1"/>
  <c r="E251" i="1"/>
  <c r="N251" i="1"/>
  <c r="K251" i="1"/>
  <c r="M251" i="1" s="1"/>
  <c r="F249" i="1"/>
  <c r="C250" i="1"/>
  <c r="L249" i="1"/>
  <c r="I249" i="1"/>
  <c r="H250" i="1"/>
  <c r="J250" i="1" s="1"/>
  <c r="G250" i="1"/>
  <c r="G251" i="1" l="1"/>
  <c r="H251" i="1"/>
  <c r="J251" i="1" s="1"/>
  <c r="F250" i="1"/>
  <c r="C251" i="1"/>
  <c r="I250" i="1"/>
  <c r="L250" i="1"/>
  <c r="E252" i="1"/>
  <c r="N252" i="1"/>
  <c r="K252" i="1"/>
  <c r="M252" i="1" s="1"/>
  <c r="D252" i="1"/>
  <c r="D253" i="1" l="1"/>
  <c r="E253" i="1"/>
  <c r="N253" i="1"/>
  <c r="K253" i="1"/>
  <c r="M253" i="1" s="1"/>
  <c r="F251" i="1"/>
  <c r="C252" i="1"/>
  <c r="L251" i="1"/>
  <c r="I251" i="1"/>
  <c r="H252" i="1"/>
  <c r="J252" i="1" s="1"/>
  <c r="G252" i="1"/>
  <c r="G253" i="1" l="1"/>
  <c r="H253" i="1"/>
  <c r="J253" i="1" s="1"/>
  <c r="F252" i="1"/>
  <c r="C253" i="1"/>
  <c r="I252" i="1"/>
  <c r="L252" i="1"/>
  <c r="E254" i="1"/>
  <c r="N254" i="1"/>
  <c r="K254" i="1"/>
  <c r="M254" i="1" s="1"/>
  <c r="D254" i="1"/>
  <c r="D255" i="1" l="1"/>
  <c r="E255" i="1"/>
  <c r="N255" i="1"/>
  <c r="K255" i="1"/>
  <c r="M255" i="1" s="1"/>
  <c r="F253" i="1"/>
  <c r="C254" i="1"/>
  <c r="L253" i="1"/>
  <c r="I253" i="1"/>
  <c r="H254" i="1"/>
  <c r="J254" i="1" s="1"/>
  <c r="G254" i="1"/>
  <c r="G255" i="1" l="1"/>
  <c r="H255" i="1"/>
  <c r="J255" i="1" s="1"/>
  <c r="F254" i="1"/>
  <c r="C255" i="1"/>
  <c r="I254" i="1"/>
  <c r="L254" i="1"/>
  <c r="E256" i="1"/>
  <c r="N256" i="1"/>
  <c r="K256" i="1"/>
  <c r="M256" i="1" s="1"/>
  <c r="D256" i="1"/>
  <c r="D257" i="1" l="1"/>
  <c r="E257" i="1"/>
  <c r="N257" i="1"/>
  <c r="K257" i="1"/>
  <c r="M257" i="1" s="1"/>
  <c r="F255" i="1"/>
  <c r="C256" i="1"/>
  <c r="L255" i="1"/>
  <c r="I255" i="1"/>
  <c r="H256" i="1"/>
  <c r="J256" i="1" s="1"/>
  <c r="G256" i="1"/>
  <c r="G257" i="1" l="1"/>
  <c r="H257" i="1"/>
  <c r="J257" i="1" s="1"/>
  <c r="F256" i="1"/>
  <c r="C257" i="1"/>
  <c r="I256" i="1"/>
  <c r="L256" i="1"/>
  <c r="E258" i="1"/>
  <c r="N258" i="1"/>
  <c r="K258" i="1"/>
  <c r="M258" i="1" s="1"/>
  <c r="D258" i="1"/>
  <c r="D259" i="1" l="1"/>
  <c r="E259" i="1"/>
  <c r="N259" i="1"/>
  <c r="K259" i="1"/>
  <c r="M259" i="1" s="1"/>
  <c r="F257" i="1"/>
  <c r="C258" i="1"/>
  <c r="L257" i="1"/>
  <c r="I257" i="1"/>
  <c r="H258" i="1"/>
  <c r="J258" i="1" s="1"/>
  <c r="G258" i="1"/>
  <c r="G259" i="1" l="1"/>
  <c r="H259" i="1"/>
  <c r="J259" i="1" s="1"/>
  <c r="F258" i="1"/>
  <c r="C259" i="1"/>
  <c r="I258" i="1"/>
  <c r="L258" i="1"/>
  <c r="E260" i="1"/>
  <c r="N260" i="1"/>
  <c r="K260" i="1"/>
  <c r="M260" i="1" s="1"/>
  <c r="D260" i="1"/>
  <c r="D261" i="1" l="1"/>
  <c r="E261" i="1"/>
  <c r="N261" i="1"/>
  <c r="K261" i="1"/>
  <c r="M261" i="1" s="1"/>
  <c r="F259" i="1"/>
  <c r="C260" i="1"/>
  <c r="L259" i="1"/>
  <c r="I259" i="1"/>
  <c r="H260" i="1"/>
  <c r="J260" i="1" s="1"/>
  <c r="G260" i="1"/>
  <c r="G261" i="1" l="1"/>
  <c r="H261" i="1"/>
  <c r="J261" i="1" s="1"/>
  <c r="F260" i="1"/>
  <c r="C261" i="1"/>
  <c r="I260" i="1"/>
  <c r="L260" i="1"/>
  <c r="E262" i="1"/>
  <c r="N262" i="1"/>
  <c r="K262" i="1"/>
  <c r="M262" i="1" s="1"/>
  <c r="D262" i="1"/>
  <c r="D263" i="1" l="1"/>
  <c r="E263" i="1"/>
  <c r="N263" i="1"/>
  <c r="K263" i="1"/>
  <c r="M263" i="1" s="1"/>
  <c r="F261" i="1"/>
  <c r="C262" i="1"/>
  <c r="L261" i="1"/>
  <c r="I261" i="1"/>
  <c r="H262" i="1"/>
  <c r="J262" i="1" s="1"/>
  <c r="G262" i="1"/>
  <c r="G263" i="1" l="1"/>
  <c r="H263" i="1"/>
  <c r="J263" i="1" s="1"/>
  <c r="F262" i="1"/>
  <c r="C263" i="1"/>
  <c r="I262" i="1"/>
  <c r="L262" i="1"/>
  <c r="E264" i="1"/>
  <c r="N264" i="1"/>
  <c r="K264" i="1"/>
  <c r="M264" i="1" s="1"/>
  <c r="D264" i="1"/>
  <c r="D265" i="1" l="1"/>
  <c r="E265" i="1"/>
  <c r="N265" i="1"/>
  <c r="K265" i="1"/>
  <c r="M265" i="1" s="1"/>
  <c r="F263" i="1"/>
  <c r="C264" i="1"/>
  <c r="L263" i="1"/>
  <c r="I263" i="1"/>
  <c r="H264" i="1"/>
  <c r="J264" i="1" s="1"/>
  <c r="G264" i="1"/>
  <c r="G265" i="1" l="1"/>
  <c r="H265" i="1"/>
  <c r="J265" i="1" s="1"/>
  <c r="F264" i="1"/>
  <c r="C265" i="1"/>
  <c r="I264" i="1"/>
  <c r="L264" i="1"/>
  <c r="E266" i="1"/>
  <c r="N266" i="1"/>
  <c r="K266" i="1"/>
  <c r="M266" i="1" s="1"/>
  <c r="D266" i="1"/>
  <c r="D267" i="1" l="1"/>
  <c r="E267" i="1"/>
  <c r="N267" i="1"/>
  <c r="K267" i="1"/>
  <c r="M267" i="1" s="1"/>
  <c r="F265" i="1"/>
  <c r="C266" i="1"/>
  <c r="L265" i="1"/>
  <c r="I265" i="1"/>
  <c r="H266" i="1"/>
  <c r="J266" i="1" s="1"/>
  <c r="G266" i="1"/>
  <c r="G267" i="1" l="1"/>
  <c r="H267" i="1"/>
  <c r="J267" i="1" s="1"/>
  <c r="F266" i="1"/>
  <c r="C267" i="1"/>
  <c r="I266" i="1"/>
  <c r="L266" i="1"/>
  <c r="E268" i="1"/>
  <c r="N268" i="1"/>
  <c r="K268" i="1"/>
  <c r="M268" i="1" s="1"/>
  <c r="D268" i="1"/>
  <c r="D269" i="1" l="1"/>
  <c r="E269" i="1"/>
  <c r="N269" i="1"/>
  <c r="K269" i="1"/>
  <c r="M269" i="1" s="1"/>
  <c r="F267" i="1"/>
  <c r="C268" i="1"/>
  <c r="L267" i="1"/>
  <c r="I267" i="1"/>
  <c r="H268" i="1"/>
  <c r="J268" i="1" s="1"/>
  <c r="G268" i="1"/>
  <c r="G269" i="1" l="1"/>
  <c r="H269" i="1"/>
  <c r="J269" i="1" s="1"/>
  <c r="F268" i="1"/>
  <c r="C269" i="1"/>
  <c r="I268" i="1"/>
  <c r="L268" i="1"/>
  <c r="E270" i="1"/>
  <c r="N270" i="1"/>
  <c r="K270" i="1"/>
  <c r="M270" i="1" s="1"/>
  <c r="D270" i="1"/>
  <c r="D271" i="1" l="1"/>
  <c r="E271" i="1"/>
  <c r="N271" i="1"/>
  <c r="K271" i="1"/>
  <c r="M271" i="1" s="1"/>
  <c r="F269" i="1"/>
  <c r="C270" i="1"/>
  <c r="L269" i="1"/>
  <c r="I269" i="1"/>
  <c r="H270" i="1"/>
  <c r="J270" i="1" s="1"/>
  <c r="G270" i="1"/>
  <c r="G271" i="1" l="1"/>
  <c r="H271" i="1"/>
  <c r="J271" i="1" s="1"/>
  <c r="F270" i="1"/>
  <c r="C271" i="1"/>
  <c r="I270" i="1"/>
  <c r="L270" i="1"/>
  <c r="E272" i="1"/>
  <c r="N272" i="1"/>
  <c r="K272" i="1"/>
  <c r="M272" i="1" s="1"/>
  <c r="D272" i="1"/>
  <c r="D273" i="1" l="1"/>
  <c r="E273" i="1"/>
  <c r="N273" i="1"/>
  <c r="K273" i="1"/>
  <c r="M273" i="1" s="1"/>
  <c r="F271" i="1"/>
  <c r="C272" i="1"/>
  <c r="L271" i="1"/>
  <c r="I271" i="1"/>
  <c r="H272" i="1"/>
  <c r="J272" i="1" s="1"/>
  <c r="G272" i="1"/>
  <c r="G273" i="1" l="1"/>
  <c r="H273" i="1"/>
  <c r="J273" i="1" s="1"/>
  <c r="F272" i="1"/>
  <c r="C273" i="1"/>
  <c r="I272" i="1"/>
  <c r="L272" i="1"/>
  <c r="E274" i="1"/>
  <c r="N274" i="1"/>
  <c r="K274" i="1"/>
  <c r="M274" i="1" s="1"/>
  <c r="D274" i="1"/>
  <c r="D275" i="1" l="1"/>
  <c r="E275" i="1"/>
  <c r="N275" i="1"/>
  <c r="K275" i="1"/>
  <c r="M275" i="1" s="1"/>
  <c r="F273" i="1"/>
  <c r="C274" i="1"/>
  <c r="L273" i="1"/>
  <c r="I273" i="1"/>
  <c r="H274" i="1"/>
  <c r="J274" i="1" s="1"/>
  <c r="G274" i="1"/>
  <c r="G275" i="1" l="1"/>
  <c r="H275" i="1"/>
  <c r="J275" i="1" s="1"/>
  <c r="F274" i="1"/>
  <c r="C275" i="1"/>
  <c r="I274" i="1"/>
  <c r="L274" i="1"/>
  <c r="E276" i="1"/>
  <c r="N276" i="1"/>
  <c r="K276" i="1"/>
  <c r="M276" i="1" s="1"/>
  <c r="D276" i="1"/>
  <c r="D277" i="1" l="1"/>
  <c r="E277" i="1"/>
  <c r="N277" i="1"/>
  <c r="K277" i="1"/>
  <c r="M277" i="1" s="1"/>
  <c r="F275" i="1"/>
  <c r="C276" i="1"/>
  <c r="L275" i="1"/>
  <c r="I275" i="1"/>
  <c r="H276" i="1"/>
  <c r="J276" i="1" s="1"/>
  <c r="G276" i="1"/>
  <c r="G277" i="1" l="1"/>
  <c r="H277" i="1"/>
  <c r="J277" i="1" s="1"/>
  <c r="F276" i="1"/>
  <c r="C277" i="1"/>
  <c r="I276" i="1"/>
  <c r="L276" i="1"/>
  <c r="E278" i="1"/>
  <c r="N278" i="1"/>
  <c r="K278" i="1"/>
  <c r="M278" i="1" s="1"/>
  <c r="D278" i="1"/>
  <c r="D279" i="1" l="1"/>
  <c r="E279" i="1"/>
  <c r="N279" i="1"/>
  <c r="K279" i="1"/>
  <c r="M279" i="1" s="1"/>
  <c r="F277" i="1"/>
  <c r="C278" i="1"/>
  <c r="L277" i="1"/>
  <c r="I277" i="1"/>
  <c r="H278" i="1"/>
  <c r="J278" i="1" s="1"/>
  <c r="G278" i="1"/>
  <c r="G279" i="1" l="1"/>
  <c r="H279" i="1"/>
  <c r="J279" i="1" s="1"/>
  <c r="F278" i="1"/>
  <c r="C279" i="1"/>
  <c r="I278" i="1"/>
  <c r="L278" i="1"/>
  <c r="E280" i="1"/>
  <c r="N280" i="1"/>
  <c r="K280" i="1"/>
  <c r="M280" i="1" s="1"/>
  <c r="D280" i="1"/>
  <c r="D281" i="1" l="1"/>
  <c r="E281" i="1"/>
  <c r="N281" i="1"/>
  <c r="K281" i="1"/>
  <c r="M281" i="1" s="1"/>
  <c r="F279" i="1"/>
  <c r="C280" i="1"/>
  <c r="L279" i="1"/>
  <c r="I279" i="1"/>
  <c r="H280" i="1"/>
  <c r="J280" i="1" s="1"/>
  <c r="G280" i="1"/>
  <c r="G281" i="1" l="1"/>
  <c r="H281" i="1"/>
  <c r="J281" i="1" s="1"/>
  <c r="F280" i="1"/>
  <c r="C281" i="1"/>
  <c r="I280" i="1"/>
  <c r="L280" i="1"/>
  <c r="E282" i="1"/>
  <c r="N282" i="1"/>
  <c r="K282" i="1"/>
  <c r="M282" i="1" s="1"/>
  <c r="D282" i="1"/>
  <c r="D283" i="1" l="1"/>
  <c r="E283" i="1"/>
  <c r="N283" i="1"/>
  <c r="K283" i="1"/>
  <c r="M283" i="1" s="1"/>
  <c r="F281" i="1"/>
  <c r="C282" i="1"/>
  <c r="L281" i="1"/>
  <c r="I281" i="1"/>
  <c r="H282" i="1"/>
  <c r="J282" i="1" s="1"/>
  <c r="G282" i="1"/>
  <c r="G283" i="1" l="1"/>
  <c r="H283" i="1"/>
  <c r="J283" i="1" s="1"/>
  <c r="F282" i="1"/>
  <c r="C283" i="1"/>
  <c r="I282" i="1"/>
  <c r="L282" i="1"/>
  <c r="E284" i="1"/>
  <c r="N284" i="1"/>
  <c r="K284" i="1"/>
  <c r="M284" i="1" s="1"/>
  <c r="D284" i="1"/>
  <c r="D285" i="1" l="1"/>
  <c r="E285" i="1"/>
  <c r="N285" i="1"/>
  <c r="K285" i="1"/>
  <c r="M285" i="1" s="1"/>
  <c r="F283" i="1"/>
  <c r="C284" i="1"/>
  <c r="L283" i="1"/>
  <c r="I283" i="1"/>
  <c r="H284" i="1"/>
  <c r="J284" i="1" s="1"/>
  <c r="G284" i="1"/>
  <c r="G285" i="1" l="1"/>
  <c r="H285" i="1"/>
  <c r="J285" i="1" s="1"/>
  <c r="F284" i="1"/>
  <c r="C285" i="1"/>
  <c r="I284" i="1"/>
  <c r="L284" i="1"/>
  <c r="E286" i="1"/>
  <c r="N286" i="1"/>
  <c r="K286" i="1"/>
  <c r="M286" i="1" s="1"/>
  <c r="D286" i="1"/>
  <c r="D287" i="1" l="1"/>
  <c r="E287" i="1"/>
  <c r="N287" i="1"/>
  <c r="K287" i="1"/>
  <c r="M287" i="1" s="1"/>
  <c r="F285" i="1"/>
  <c r="C286" i="1"/>
  <c r="L285" i="1"/>
  <c r="I285" i="1"/>
  <c r="H286" i="1"/>
  <c r="J286" i="1" s="1"/>
  <c r="G286" i="1"/>
  <c r="G287" i="1" l="1"/>
  <c r="H287" i="1"/>
  <c r="J287" i="1" s="1"/>
  <c r="F286" i="1"/>
  <c r="C287" i="1"/>
  <c r="I286" i="1"/>
  <c r="L286" i="1"/>
  <c r="E288" i="1"/>
  <c r="N288" i="1"/>
  <c r="K288" i="1"/>
  <c r="M288" i="1" s="1"/>
  <c r="D288" i="1"/>
  <c r="D289" i="1" l="1"/>
  <c r="E289" i="1"/>
  <c r="N289" i="1"/>
  <c r="K289" i="1"/>
  <c r="M289" i="1" s="1"/>
  <c r="F287" i="1"/>
  <c r="C288" i="1"/>
  <c r="L287" i="1"/>
  <c r="I287" i="1"/>
  <c r="H288" i="1"/>
  <c r="J288" i="1" s="1"/>
  <c r="G288" i="1"/>
  <c r="G289" i="1" l="1"/>
  <c r="H289" i="1"/>
  <c r="J289" i="1" s="1"/>
  <c r="F288" i="1"/>
  <c r="C289" i="1"/>
  <c r="I288" i="1"/>
  <c r="L288" i="1"/>
  <c r="E290" i="1"/>
  <c r="N290" i="1"/>
  <c r="K290" i="1"/>
  <c r="M290" i="1" s="1"/>
  <c r="D290" i="1"/>
  <c r="D291" i="1" l="1"/>
  <c r="N291" i="1"/>
  <c r="K291" i="1"/>
  <c r="M291" i="1" s="1"/>
  <c r="E291" i="1"/>
  <c r="F289" i="1"/>
  <c r="C290" i="1"/>
  <c r="L289" i="1"/>
  <c r="I289" i="1"/>
  <c r="H290" i="1"/>
  <c r="J290" i="1" s="1"/>
  <c r="G290" i="1"/>
  <c r="L290" i="1" l="1"/>
  <c r="F290" i="1"/>
  <c r="I290" i="1"/>
  <c r="C291" i="1"/>
  <c r="H291" i="1"/>
  <c r="J291" i="1" s="1"/>
  <c r="G291" i="1"/>
  <c r="E292" i="1"/>
  <c r="N292" i="1"/>
  <c r="K292" i="1"/>
  <c r="M292" i="1" s="1"/>
  <c r="D292" i="1"/>
  <c r="D293" i="1" l="1"/>
  <c r="E293" i="1"/>
  <c r="N293" i="1"/>
  <c r="K293" i="1"/>
  <c r="M293" i="1" s="1"/>
  <c r="F291" i="1"/>
  <c r="C292" i="1"/>
  <c r="L291" i="1"/>
  <c r="I291" i="1"/>
  <c r="H292" i="1"/>
  <c r="J292" i="1" s="1"/>
  <c r="G292" i="1"/>
  <c r="G293" i="1" l="1"/>
  <c r="H293" i="1"/>
  <c r="J293" i="1" s="1"/>
  <c r="F292" i="1"/>
  <c r="C293" i="1"/>
  <c r="I292" i="1"/>
  <c r="L292" i="1"/>
  <c r="E294" i="1"/>
  <c r="N294" i="1"/>
  <c r="K294" i="1"/>
  <c r="M294" i="1" s="1"/>
  <c r="D294" i="1"/>
  <c r="D295" i="1" l="1"/>
  <c r="E295" i="1"/>
  <c r="N295" i="1"/>
  <c r="K295" i="1"/>
  <c r="M295" i="1" s="1"/>
  <c r="F293" i="1"/>
  <c r="C294" i="1"/>
  <c r="L293" i="1"/>
  <c r="I293" i="1"/>
  <c r="H294" i="1"/>
  <c r="J294" i="1" s="1"/>
  <c r="G294" i="1"/>
  <c r="H295" i="1" l="1"/>
  <c r="J295" i="1" s="1"/>
  <c r="G295" i="1"/>
  <c r="I294" i="1"/>
  <c r="L294" i="1"/>
  <c r="F294" i="1"/>
  <c r="C295" i="1"/>
  <c r="K296" i="1"/>
  <c r="M296" i="1" s="1"/>
  <c r="D296" i="1"/>
  <c r="E296" i="1"/>
  <c r="N296" i="1"/>
  <c r="N297" i="1" l="1"/>
  <c r="K297" i="1"/>
  <c r="M297" i="1" s="1"/>
  <c r="D297" i="1"/>
  <c r="E297" i="1"/>
  <c r="L295" i="1"/>
  <c r="I295" i="1"/>
  <c r="F295" i="1"/>
  <c r="C296" i="1"/>
  <c r="G296" i="1"/>
  <c r="H296" i="1"/>
  <c r="J296" i="1" s="1"/>
  <c r="G297" i="1" l="1"/>
  <c r="H297" i="1"/>
  <c r="J297" i="1" s="1"/>
  <c r="F296" i="1"/>
  <c r="C297" i="1"/>
  <c r="I296" i="1"/>
  <c r="L296" i="1"/>
  <c r="E298" i="1"/>
  <c r="N298" i="1"/>
  <c r="K298" i="1"/>
  <c r="M298" i="1" s="1"/>
  <c r="D298" i="1"/>
  <c r="D299" i="1" l="1"/>
  <c r="E299" i="1"/>
  <c r="N299" i="1"/>
  <c r="K299" i="1"/>
  <c r="M299" i="1" s="1"/>
  <c r="F297" i="1"/>
  <c r="C298" i="1"/>
  <c r="L297" i="1"/>
  <c r="I297" i="1"/>
  <c r="H298" i="1"/>
  <c r="J298" i="1" s="1"/>
  <c r="G298" i="1"/>
  <c r="G299" i="1" l="1"/>
  <c r="H299" i="1"/>
  <c r="J299" i="1" s="1"/>
  <c r="F298" i="1"/>
  <c r="C299" i="1"/>
  <c r="I298" i="1"/>
  <c r="L298" i="1"/>
  <c r="E300" i="1"/>
  <c r="N300" i="1"/>
  <c r="K300" i="1"/>
  <c r="M300" i="1" s="1"/>
  <c r="D300" i="1"/>
  <c r="D301" i="1" l="1"/>
  <c r="E301" i="1"/>
  <c r="N301" i="1"/>
  <c r="K301" i="1"/>
  <c r="M301" i="1" s="1"/>
  <c r="F299" i="1"/>
  <c r="C300" i="1"/>
  <c r="L299" i="1"/>
  <c r="I299" i="1"/>
  <c r="H300" i="1"/>
  <c r="J300" i="1" s="1"/>
  <c r="G300" i="1"/>
  <c r="G301" i="1" l="1"/>
  <c r="H301" i="1"/>
  <c r="J301" i="1" s="1"/>
  <c r="F300" i="1"/>
  <c r="C301" i="1"/>
  <c r="I300" i="1"/>
  <c r="L300" i="1"/>
  <c r="E302" i="1"/>
  <c r="N302" i="1"/>
  <c r="K302" i="1"/>
  <c r="M302" i="1" s="1"/>
  <c r="D302" i="1"/>
  <c r="D303" i="1" l="1"/>
  <c r="E303" i="1"/>
  <c r="N303" i="1"/>
  <c r="K303" i="1"/>
  <c r="M303" i="1" s="1"/>
  <c r="F301" i="1"/>
  <c r="C302" i="1"/>
  <c r="L301" i="1"/>
  <c r="I301" i="1"/>
  <c r="H302" i="1"/>
  <c r="J302" i="1" s="1"/>
  <c r="G302" i="1"/>
  <c r="G303" i="1" l="1"/>
  <c r="H303" i="1"/>
  <c r="J303" i="1" s="1"/>
  <c r="F302" i="1"/>
  <c r="C303" i="1"/>
  <c r="I302" i="1"/>
  <c r="L302" i="1"/>
  <c r="E304" i="1"/>
  <c r="N304" i="1"/>
  <c r="K304" i="1"/>
  <c r="M304" i="1" s="1"/>
  <c r="D304" i="1"/>
  <c r="D305" i="1" l="1"/>
  <c r="E305" i="1"/>
  <c r="N305" i="1"/>
  <c r="K305" i="1"/>
  <c r="M305" i="1" s="1"/>
  <c r="F303" i="1"/>
  <c r="C304" i="1"/>
  <c r="L303" i="1"/>
  <c r="I303" i="1"/>
  <c r="H304" i="1"/>
  <c r="J304" i="1" s="1"/>
  <c r="G304" i="1"/>
  <c r="G305" i="1" l="1"/>
  <c r="H305" i="1"/>
  <c r="J305" i="1" s="1"/>
  <c r="F304" i="1"/>
  <c r="C305" i="1"/>
  <c r="I304" i="1"/>
  <c r="L304" i="1"/>
  <c r="E306" i="1"/>
  <c r="N306" i="1"/>
  <c r="K306" i="1"/>
  <c r="M306" i="1" s="1"/>
  <c r="D306" i="1"/>
  <c r="D307" i="1" l="1"/>
  <c r="E307" i="1"/>
  <c r="N307" i="1"/>
  <c r="K307" i="1"/>
  <c r="M307" i="1" s="1"/>
  <c r="F305" i="1"/>
  <c r="C306" i="1"/>
  <c r="L305" i="1"/>
  <c r="I305" i="1"/>
  <c r="H306" i="1"/>
  <c r="J306" i="1" s="1"/>
  <c r="G306" i="1"/>
  <c r="G307" i="1" l="1"/>
  <c r="H307" i="1"/>
  <c r="J307" i="1" s="1"/>
  <c r="F306" i="1"/>
  <c r="C307" i="1"/>
  <c r="I306" i="1"/>
  <c r="L306" i="1"/>
  <c r="E308" i="1"/>
  <c r="N308" i="1"/>
  <c r="K308" i="1"/>
  <c r="M308" i="1" s="1"/>
  <c r="D308" i="1"/>
  <c r="D309" i="1" l="1"/>
  <c r="E309" i="1"/>
  <c r="N309" i="1"/>
  <c r="K309" i="1"/>
  <c r="M309" i="1" s="1"/>
  <c r="F307" i="1"/>
  <c r="C308" i="1"/>
  <c r="L307" i="1"/>
  <c r="I307" i="1"/>
  <c r="H308" i="1"/>
  <c r="J308" i="1" s="1"/>
  <c r="G308" i="1"/>
  <c r="G309" i="1" l="1"/>
  <c r="H309" i="1"/>
  <c r="J309" i="1" s="1"/>
  <c r="F308" i="1"/>
  <c r="C309" i="1"/>
  <c r="I308" i="1"/>
  <c r="L308" i="1"/>
  <c r="E310" i="1"/>
  <c r="N310" i="1"/>
  <c r="K310" i="1"/>
  <c r="M310" i="1" s="1"/>
  <c r="D310" i="1"/>
  <c r="D311" i="1" l="1"/>
  <c r="E311" i="1"/>
  <c r="N311" i="1"/>
  <c r="K311" i="1"/>
  <c r="M311" i="1" s="1"/>
  <c r="F309" i="1"/>
  <c r="C310" i="1"/>
  <c r="L309" i="1"/>
  <c r="I309" i="1"/>
  <c r="H310" i="1"/>
  <c r="J310" i="1" s="1"/>
  <c r="G310" i="1"/>
  <c r="G311" i="1" l="1"/>
  <c r="H311" i="1"/>
  <c r="J311" i="1" s="1"/>
  <c r="F310" i="1"/>
  <c r="C311" i="1"/>
  <c r="I310" i="1"/>
  <c r="L310" i="1"/>
  <c r="E312" i="1"/>
  <c r="N312" i="1"/>
  <c r="K312" i="1"/>
  <c r="M312" i="1" s="1"/>
  <c r="D312" i="1"/>
  <c r="D313" i="1" l="1"/>
  <c r="E313" i="1"/>
  <c r="N313" i="1"/>
  <c r="K313" i="1"/>
  <c r="M313" i="1" s="1"/>
  <c r="F311" i="1"/>
  <c r="C312" i="1"/>
  <c r="L311" i="1"/>
  <c r="I311" i="1"/>
  <c r="H312" i="1"/>
  <c r="J312" i="1" s="1"/>
  <c r="G312" i="1"/>
  <c r="G313" i="1" l="1"/>
  <c r="H313" i="1"/>
  <c r="J313" i="1" s="1"/>
  <c r="F312" i="1"/>
  <c r="C313" i="1"/>
  <c r="I312" i="1"/>
  <c r="L312" i="1"/>
  <c r="E314" i="1"/>
  <c r="N314" i="1"/>
  <c r="K314" i="1"/>
  <c r="M314" i="1" s="1"/>
  <c r="D314" i="1"/>
  <c r="H314" i="1" l="1"/>
  <c r="J314" i="1" s="1"/>
  <c r="G314" i="1"/>
  <c r="D315" i="1"/>
  <c r="E315" i="1"/>
  <c r="N315" i="1"/>
  <c r="K315" i="1"/>
  <c r="M315" i="1" s="1"/>
  <c r="F313" i="1"/>
  <c r="C314" i="1"/>
  <c r="L313" i="1"/>
  <c r="I313" i="1"/>
  <c r="E316" i="1" l="1"/>
  <c r="N316" i="1"/>
  <c r="K316" i="1"/>
  <c r="M316" i="1" s="1"/>
  <c r="D316" i="1"/>
  <c r="G315" i="1"/>
  <c r="H315" i="1"/>
  <c r="J315" i="1" s="1"/>
  <c r="F314" i="1"/>
  <c r="C315" i="1"/>
  <c r="I314" i="1"/>
  <c r="L314" i="1"/>
  <c r="D317" i="1" l="1"/>
  <c r="E317" i="1"/>
  <c r="N317" i="1"/>
  <c r="K317" i="1"/>
  <c r="M317" i="1" s="1"/>
  <c r="F315" i="1"/>
  <c r="C316" i="1"/>
  <c r="L315" i="1"/>
  <c r="I315" i="1"/>
  <c r="H316" i="1"/>
  <c r="J316" i="1" s="1"/>
  <c r="G316" i="1"/>
  <c r="G317" i="1" l="1"/>
  <c r="H317" i="1"/>
  <c r="J317" i="1" s="1"/>
  <c r="F316" i="1"/>
  <c r="C317" i="1"/>
  <c r="I316" i="1"/>
  <c r="L316" i="1"/>
  <c r="E318" i="1"/>
  <c r="N318" i="1"/>
  <c r="K318" i="1"/>
  <c r="M318" i="1" s="1"/>
  <c r="D318" i="1"/>
  <c r="D319" i="1" l="1"/>
  <c r="E319" i="1"/>
  <c r="N319" i="1"/>
  <c r="K319" i="1"/>
  <c r="M319" i="1" s="1"/>
  <c r="F317" i="1"/>
  <c r="C318" i="1"/>
  <c r="L317" i="1"/>
  <c r="I317" i="1"/>
  <c r="H318" i="1"/>
  <c r="J318" i="1" s="1"/>
  <c r="G318" i="1"/>
  <c r="F318" i="1" l="1"/>
  <c r="C319" i="1"/>
  <c r="I318" i="1"/>
  <c r="L318" i="1"/>
  <c r="E320" i="1"/>
  <c r="N320" i="1"/>
  <c r="K320" i="1"/>
  <c r="M320" i="1" s="1"/>
  <c r="D320" i="1"/>
  <c r="G319" i="1"/>
  <c r="H319" i="1"/>
  <c r="J319" i="1" s="1"/>
  <c r="H320" i="1" l="1"/>
  <c r="J320" i="1" s="1"/>
  <c r="G320" i="1"/>
  <c r="D321" i="1"/>
  <c r="E321" i="1"/>
  <c r="N321" i="1"/>
  <c r="K321" i="1"/>
  <c r="M321" i="1" s="1"/>
  <c r="F319" i="1"/>
  <c r="C320" i="1"/>
  <c r="L319" i="1"/>
  <c r="I319" i="1"/>
  <c r="G321" i="1" l="1"/>
  <c r="H321" i="1"/>
  <c r="J321" i="1" s="1"/>
  <c r="F320" i="1"/>
  <c r="C321" i="1"/>
  <c r="I320" i="1"/>
  <c r="L320" i="1"/>
  <c r="E322" i="1"/>
  <c r="N322" i="1"/>
  <c r="K322" i="1"/>
  <c r="M322" i="1" s="1"/>
  <c r="D322" i="1"/>
  <c r="D323" i="1" l="1"/>
  <c r="E323" i="1"/>
  <c r="N323" i="1"/>
  <c r="K323" i="1"/>
  <c r="M323" i="1" s="1"/>
  <c r="F321" i="1"/>
  <c r="C322" i="1"/>
  <c r="L321" i="1"/>
  <c r="I321" i="1"/>
  <c r="H322" i="1"/>
  <c r="J322" i="1" s="1"/>
  <c r="G322" i="1"/>
  <c r="G323" i="1" l="1"/>
  <c r="H323" i="1"/>
  <c r="J323" i="1" s="1"/>
  <c r="F322" i="1"/>
  <c r="C323" i="1"/>
  <c r="I322" i="1"/>
  <c r="L322" i="1"/>
  <c r="E324" i="1"/>
  <c r="N324" i="1"/>
  <c r="K324" i="1"/>
  <c r="M324" i="1" s="1"/>
  <c r="D324" i="1"/>
  <c r="D325" i="1" l="1"/>
  <c r="E325" i="1"/>
  <c r="N325" i="1"/>
  <c r="K325" i="1"/>
  <c r="M325" i="1" s="1"/>
  <c r="F323" i="1"/>
  <c r="C324" i="1"/>
  <c r="L323" i="1"/>
  <c r="I323" i="1"/>
  <c r="H324" i="1"/>
  <c r="J324" i="1" s="1"/>
  <c r="G324" i="1"/>
  <c r="G325" i="1" l="1"/>
  <c r="H325" i="1"/>
  <c r="J325" i="1" s="1"/>
  <c r="F324" i="1"/>
  <c r="C325" i="1"/>
  <c r="I324" i="1"/>
  <c r="L324" i="1"/>
  <c r="E326" i="1"/>
  <c r="N326" i="1"/>
  <c r="K326" i="1"/>
  <c r="M326" i="1" s="1"/>
  <c r="D326" i="1"/>
  <c r="D327" i="1" l="1"/>
  <c r="E327" i="1"/>
  <c r="N327" i="1"/>
  <c r="K327" i="1"/>
  <c r="M327" i="1" s="1"/>
  <c r="F325" i="1"/>
  <c r="C326" i="1"/>
  <c r="L325" i="1"/>
  <c r="I325" i="1"/>
  <c r="H326" i="1"/>
  <c r="J326" i="1" s="1"/>
  <c r="G326" i="1"/>
  <c r="G327" i="1" l="1"/>
  <c r="H327" i="1"/>
  <c r="J327" i="1" s="1"/>
  <c r="F326" i="1"/>
  <c r="C327" i="1"/>
  <c r="I326" i="1"/>
  <c r="L326" i="1"/>
  <c r="E328" i="1"/>
  <c r="N328" i="1"/>
  <c r="K328" i="1"/>
  <c r="M328" i="1" s="1"/>
  <c r="D328" i="1"/>
  <c r="H328" i="1" l="1"/>
  <c r="J328" i="1" s="1"/>
  <c r="G328" i="1"/>
  <c r="D329" i="1"/>
  <c r="E329" i="1"/>
  <c r="N329" i="1"/>
  <c r="K329" i="1"/>
  <c r="M329" i="1" s="1"/>
  <c r="F327" i="1"/>
  <c r="C328" i="1"/>
  <c r="L327" i="1"/>
  <c r="I327" i="1"/>
  <c r="G329" i="1" l="1"/>
  <c r="H329" i="1"/>
  <c r="J329" i="1" s="1"/>
  <c r="F328" i="1"/>
  <c r="C329" i="1"/>
  <c r="I328" i="1"/>
  <c r="L328" i="1"/>
  <c r="E330" i="1"/>
  <c r="N330" i="1"/>
  <c r="K330" i="1"/>
  <c r="M330" i="1" s="1"/>
  <c r="D330" i="1"/>
  <c r="H330" i="1" l="1"/>
  <c r="J330" i="1" s="1"/>
  <c r="G330" i="1"/>
  <c r="D331" i="1"/>
  <c r="E331" i="1"/>
  <c r="N331" i="1"/>
  <c r="K331" i="1"/>
  <c r="M331" i="1" s="1"/>
  <c r="F329" i="1"/>
  <c r="C330" i="1"/>
  <c r="L329" i="1"/>
  <c r="I329" i="1"/>
  <c r="G331" i="1" l="1"/>
  <c r="H331" i="1"/>
  <c r="J331" i="1" s="1"/>
  <c r="F330" i="1"/>
  <c r="C331" i="1"/>
  <c r="I330" i="1"/>
  <c r="L330" i="1"/>
  <c r="E332" i="1"/>
  <c r="N332" i="1"/>
  <c r="K332" i="1"/>
  <c r="M332" i="1" s="1"/>
  <c r="D332" i="1"/>
  <c r="H332" i="1" l="1"/>
  <c r="J332" i="1" s="1"/>
  <c r="G332" i="1"/>
  <c r="D333" i="1"/>
  <c r="E333" i="1"/>
  <c r="N333" i="1"/>
  <c r="K333" i="1"/>
  <c r="M333" i="1" s="1"/>
  <c r="F331" i="1"/>
  <c r="C332" i="1"/>
  <c r="L331" i="1"/>
  <c r="I331" i="1"/>
  <c r="G333" i="1" l="1"/>
  <c r="H333" i="1"/>
  <c r="J333" i="1" s="1"/>
  <c r="F332" i="1"/>
  <c r="C333" i="1"/>
  <c r="I332" i="1"/>
  <c r="L332" i="1"/>
  <c r="E334" i="1"/>
  <c r="N334" i="1"/>
  <c r="K334" i="1"/>
  <c r="M334" i="1" s="1"/>
  <c r="D334" i="1"/>
  <c r="D335" i="1" l="1"/>
  <c r="E335" i="1"/>
  <c r="N335" i="1"/>
  <c r="K335" i="1"/>
  <c r="M335" i="1" s="1"/>
  <c r="F333" i="1"/>
  <c r="C334" i="1"/>
  <c r="L333" i="1"/>
  <c r="I333" i="1"/>
  <c r="H334" i="1"/>
  <c r="J334" i="1" s="1"/>
  <c r="G334" i="1"/>
  <c r="G335" i="1" l="1"/>
  <c r="H335" i="1"/>
  <c r="J335" i="1" s="1"/>
  <c r="F334" i="1"/>
  <c r="C335" i="1"/>
  <c r="I334" i="1"/>
  <c r="L334" i="1"/>
  <c r="E336" i="1"/>
  <c r="N336" i="1"/>
  <c r="K336" i="1"/>
  <c r="M336" i="1" s="1"/>
  <c r="D336" i="1"/>
  <c r="D337" i="1" l="1"/>
  <c r="E337" i="1"/>
  <c r="N337" i="1"/>
  <c r="K337" i="1"/>
  <c r="M337" i="1" s="1"/>
  <c r="F335" i="1"/>
  <c r="C336" i="1"/>
  <c r="L335" i="1"/>
  <c r="I335" i="1"/>
  <c r="H336" i="1"/>
  <c r="J336" i="1" s="1"/>
  <c r="G336" i="1"/>
  <c r="F336" i="1" l="1"/>
  <c r="C337" i="1"/>
  <c r="I336" i="1"/>
  <c r="L336" i="1"/>
  <c r="G337" i="1"/>
  <c r="H337" i="1"/>
  <c r="J337" i="1" s="1"/>
  <c r="E338" i="1"/>
  <c r="N338" i="1"/>
  <c r="K338" i="1"/>
  <c r="M338" i="1" s="1"/>
  <c r="D338" i="1"/>
  <c r="D339" i="1" l="1"/>
  <c r="E339" i="1"/>
  <c r="N339" i="1"/>
  <c r="K339" i="1"/>
  <c r="M339" i="1" s="1"/>
  <c r="F337" i="1"/>
  <c r="C338" i="1"/>
  <c r="L337" i="1"/>
  <c r="I337" i="1"/>
  <c r="H338" i="1"/>
  <c r="J338" i="1" s="1"/>
  <c r="G338" i="1"/>
  <c r="F338" i="1" l="1"/>
  <c r="C339" i="1"/>
  <c r="I338" i="1"/>
  <c r="L338" i="1"/>
  <c r="E340" i="1"/>
  <c r="N340" i="1"/>
  <c r="K340" i="1"/>
  <c r="M340" i="1" s="1"/>
  <c r="D340" i="1"/>
  <c r="G339" i="1"/>
  <c r="H339" i="1"/>
  <c r="J339" i="1" s="1"/>
  <c r="D341" i="1" l="1"/>
  <c r="E341" i="1"/>
  <c r="N341" i="1"/>
  <c r="K341" i="1"/>
  <c r="M341" i="1" s="1"/>
  <c r="F339" i="1"/>
  <c r="C340" i="1"/>
  <c r="L339" i="1"/>
  <c r="I339" i="1"/>
  <c r="H340" i="1"/>
  <c r="J340" i="1" s="1"/>
  <c r="G340" i="1"/>
  <c r="F340" i="1" l="1"/>
  <c r="C341" i="1"/>
  <c r="I340" i="1"/>
  <c r="L340" i="1"/>
  <c r="E342" i="1"/>
  <c r="N342" i="1"/>
  <c r="K342" i="1"/>
  <c r="M342" i="1" s="1"/>
  <c r="D342" i="1"/>
  <c r="G341" i="1"/>
  <c r="H341" i="1"/>
  <c r="J341" i="1" s="1"/>
  <c r="D343" i="1" l="1"/>
  <c r="E343" i="1"/>
  <c r="N343" i="1"/>
  <c r="K343" i="1"/>
  <c r="M343" i="1" s="1"/>
  <c r="F341" i="1"/>
  <c r="C342" i="1"/>
  <c r="L341" i="1"/>
  <c r="I341" i="1"/>
  <c r="H342" i="1"/>
  <c r="J342" i="1" s="1"/>
  <c r="G342" i="1"/>
  <c r="F342" i="1" l="1"/>
  <c r="C343" i="1"/>
  <c r="I342" i="1"/>
  <c r="L342" i="1"/>
  <c r="E344" i="1"/>
  <c r="N344" i="1"/>
  <c r="K344" i="1"/>
  <c r="M344" i="1" s="1"/>
  <c r="D344" i="1"/>
  <c r="G343" i="1"/>
  <c r="H343" i="1"/>
  <c r="J343" i="1" s="1"/>
  <c r="D345" i="1" l="1"/>
  <c r="E345" i="1"/>
  <c r="N345" i="1"/>
  <c r="K345" i="1"/>
  <c r="M345" i="1" s="1"/>
  <c r="F343" i="1"/>
  <c r="C344" i="1"/>
  <c r="L343" i="1"/>
  <c r="I343" i="1"/>
  <c r="H344" i="1"/>
  <c r="J344" i="1" s="1"/>
  <c r="G344" i="1"/>
  <c r="F344" i="1" l="1"/>
  <c r="C345" i="1"/>
  <c r="I344" i="1"/>
  <c r="L344" i="1"/>
  <c r="E346" i="1"/>
  <c r="N346" i="1"/>
  <c r="K346" i="1"/>
  <c r="M346" i="1" s="1"/>
  <c r="D346" i="1"/>
  <c r="G345" i="1"/>
  <c r="H345" i="1"/>
  <c r="J345" i="1" s="1"/>
  <c r="D347" i="1" l="1"/>
  <c r="E347" i="1"/>
  <c r="N347" i="1"/>
  <c r="K347" i="1"/>
  <c r="M347" i="1" s="1"/>
  <c r="F345" i="1"/>
  <c r="C346" i="1"/>
  <c r="L345" i="1"/>
  <c r="I345" i="1"/>
  <c r="H346" i="1"/>
  <c r="J346" i="1" s="1"/>
  <c r="G346" i="1"/>
  <c r="G347" i="1" l="1"/>
  <c r="H347" i="1"/>
  <c r="J347" i="1" s="1"/>
  <c r="F346" i="1"/>
  <c r="C347" i="1"/>
  <c r="I346" i="1"/>
  <c r="L346" i="1"/>
  <c r="E348" i="1"/>
  <c r="N348" i="1"/>
  <c r="K348" i="1"/>
  <c r="M348" i="1" s="1"/>
  <c r="D348" i="1"/>
  <c r="D349" i="1" l="1"/>
  <c r="E349" i="1"/>
  <c r="N349" i="1"/>
  <c r="K349" i="1"/>
  <c r="M349" i="1" s="1"/>
  <c r="F347" i="1"/>
  <c r="C348" i="1"/>
  <c r="L347" i="1"/>
  <c r="I347" i="1"/>
  <c r="H348" i="1"/>
  <c r="J348" i="1" s="1"/>
  <c r="G348" i="1"/>
  <c r="G349" i="1" l="1"/>
  <c r="H349" i="1"/>
  <c r="J349" i="1" s="1"/>
  <c r="F348" i="1"/>
  <c r="C349" i="1"/>
  <c r="I348" i="1"/>
  <c r="L348" i="1"/>
  <c r="E350" i="1"/>
  <c r="N350" i="1"/>
  <c r="K350" i="1"/>
  <c r="M350" i="1" s="1"/>
  <c r="D350" i="1"/>
  <c r="D351" i="1" l="1"/>
  <c r="E351" i="1"/>
  <c r="N351" i="1"/>
  <c r="K351" i="1"/>
  <c r="M351" i="1" s="1"/>
  <c r="F349" i="1"/>
  <c r="C350" i="1"/>
  <c r="L349" i="1"/>
  <c r="I349" i="1"/>
  <c r="H350" i="1"/>
  <c r="J350" i="1" s="1"/>
  <c r="G350" i="1"/>
  <c r="G351" i="1" l="1"/>
  <c r="H351" i="1"/>
  <c r="J351" i="1" s="1"/>
  <c r="F350" i="1"/>
  <c r="C351" i="1"/>
  <c r="I350" i="1"/>
  <c r="L350" i="1"/>
  <c r="E352" i="1"/>
  <c r="N352" i="1"/>
  <c r="K352" i="1"/>
  <c r="M352" i="1" s="1"/>
  <c r="D352" i="1"/>
  <c r="D353" i="1" l="1"/>
  <c r="E353" i="1"/>
  <c r="N353" i="1"/>
  <c r="K353" i="1"/>
  <c r="M353" i="1" s="1"/>
  <c r="F351" i="1"/>
  <c r="C352" i="1"/>
  <c r="L351" i="1"/>
  <c r="I351" i="1"/>
  <c r="H352" i="1"/>
  <c r="J352" i="1" s="1"/>
  <c r="G352" i="1"/>
  <c r="G353" i="1" l="1"/>
  <c r="H353" i="1"/>
  <c r="J353" i="1" s="1"/>
  <c r="F352" i="1"/>
  <c r="C353" i="1"/>
  <c r="I352" i="1"/>
  <c r="L352" i="1"/>
  <c r="E354" i="1"/>
  <c r="N354" i="1"/>
  <c r="K354" i="1"/>
  <c r="M354" i="1" s="1"/>
  <c r="D354" i="1"/>
  <c r="D355" i="1" l="1"/>
  <c r="E355" i="1"/>
  <c r="N355" i="1"/>
  <c r="K355" i="1"/>
  <c r="M355" i="1" s="1"/>
  <c r="F353" i="1"/>
  <c r="C354" i="1"/>
  <c r="L353" i="1"/>
  <c r="I353" i="1"/>
  <c r="H354" i="1"/>
  <c r="J354" i="1" s="1"/>
  <c r="G354" i="1"/>
  <c r="F354" i="1" l="1"/>
  <c r="C355" i="1"/>
  <c r="I354" i="1"/>
  <c r="L354" i="1"/>
  <c r="E356" i="1"/>
  <c r="N356" i="1"/>
  <c r="K356" i="1"/>
  <c r="M356" i="1" s="1"/>
  <c r="D356" i="1"/>
  <c r="G355" i="1"/>
  <c r="H355" i="1"/>
  <c r="J355" i="1" s="1"/>
  <c r="D357" i="1" l="1"/>
  <c r="E357" i="1"/>
  <c r="N357" i="1"/>
  <c r="K357" i="1"/>
  <c r="M357" i="1" s="1"/>
  <c r="F355" i="1"/>
  <c r="C356" i="1"/>
  <c r="L355" i="1"/>
  <c r="I355" i="1"/>
  <c r="H356" i="1"/>
  <c r="J356" i="1" s="1"/>
  <c r="G356" i="1"/>
  <c r="F356" i="1" l="1"/>
  <c r="C357" i="1"/>
  <c r="I356" i="1"/>
  <c r="L356" i="1"/>
  <c r="E358" i="1"/>
  <c r="N358" i="1"/>
  <c r="K358" i="1"/>
  <c r="M358" i="1" s="1"/>
  <c r="D358" i="1"/>
  <c r="G357" i="1"/>
  <c r="H357" i="1"/>
  <c r="J357" i="1" s="1"/>
  <c r="D359" i="1" l="1"/>
  <c r="E359" i="1"/>
  <c r="N359" i="1"/>
  <c r="K359" i="1"/>
  <c r="M359" i="1" s="1"/>
  <c r="F357" i="1"/>
  <c r="C358" i="1"/>
  <c r="L357" i="1"/>
  <c r="I357" i="1"/>
  <c r="H358" i="1"/>
  <c r="J358" i="1" s="1"/>
  <c r="G358" i="1"/>
  <c r="F358" i="1" l="1"/>
  <c r="C359" i="1"/>
  <c r="I358" i="1"/>
  <c r="L358" i="1"/>
  <c r="E360" i="1"/>
  <c r="N360" i="1"/>
  <c r="K360" i="1"/>
  <c r="M360" i="1" s="1"/>
  <c r="D360" i="1"/>
  <c r="G359" i="1"/>
  <c r="H359" i="1"/>
  <c r="J359" i="1" s="1"/>
  <c r="D361" i="1" l="1"/>
  <c r="E361" i="1"/>
  <c r="N361" i="1"/>
  <c r="K361" i="1"/>
  <c r="M361" i="1" s="1"/>
  <c r="F359" i="1"/>
  <c r="C360" i="1"/>
  <c r="L359" i="1"/>
  <c r="I359" i="1"/>
  <c r="H360" i="1"/>
  <c r="J360" i="1" s="1"/>
  <c r="G360" i="1"/>
  <c r="F360" i="1" l="1"/>
  <c r="C361" i="1"/>
  <c r="I360" i="1"/>
  <c r="L360" i="1"/>
  <c r="E362" i="1"/>
  <c r="N362" i="1"/>
  <c r="K362" i="1"/>
  <c r="M362" i="1" s="1"/>
  <c r="D362" i="1"/>
  <c r="G361" i="1"/>
  <c r="H361" i="1"/>
  <c r="J361" i="1" s="1"/>
  <c r="D363" i="1" l="1"/>
  <c r="E363" i="1"/>
  <c r="N363" i="1"/>
  <c r="K363" i="1"/>
  <c r="M363" i="1" s="1"/>
  <c r="F361" i="1"/>
  <c r="C362" i="1"/>
  <c r="L361" i="1"/>
  <c r="I361" i="1"/>
  <c r="H362" i="1"/>
  <c r="J362" i="1" s="1"/>
  <c r="G362" i="1"/>
  <c r="F362" i="1" l="1"/>
  <c r="C363" i="1"/>
  <c r="I362" i="1"/>
  <c r="L362" i="1"/>
  <c r="E364" i="1"/>
  <c r="N364" i="1"/>
  <c r="K364" i="1"/>
  <c r="M364" i="1" s="1"/>
  <c r="D364" i="1"/>
  <c r="G363" i="1"/>
  <c r="H363" i="1"/>
  <c r="J363" i="1" s="1"/>
  <c r="D365" i="1" l="1"/>
  <c r="E365" i="1"/>
  <c r="N365" i="1"/>
  <c r="K365" i="1"/>
  <c r="M365" i="1" s="1"/>
  <c r="F363" i="1"/>
  <c r="C364" i="1"/>
  <c r="L363" i="1"/>
  <c r="I363" i="1"/>
  <c r="H364" i="1"/>
  <c r="J364" i="1" s="1"/>
  <c r="G364" i="1"/>
  <c r="G365" i="1" l="1"/>
  <c r="H365" i="1"/>
  <c r="J365" i="1" s="1"/>
  <c r="F364" i="1"/>
  <c r="C365" i="1"/>
  <c r="I364" i="1"/>
  <c r="L364" i="1"/>
  <c r="E366" i="1"/>
  <c r="N366" i="1"/>
  <c r="K366" i="1"/>
  <c r="M366" i="1" s="1"/>
  <c r="D366" i="1"/>
  <c r="D367" i="1" l="1"/>
  <c r="E367" i="1"/>
  <c r="N367" i="1"/>
  <c r="K367" i="1"/>
  <c r="M367" i="1" s="1"/>
  <c r="F365" i="1"/>
  <c r="C366" i="1"/>
  <c r="L365" i="1"/>
  <c r="I365" i="1"/>
  <c r="H366" i="1"/>
  <c r="J366" i="1" s="1"/>
  <c r="G366" i="1"/>
  <c r="G367" i="1" l="1"/>
  <c r="H367" i="1"/>
  <c r="J367" i="1" s="1"/>
  <c r="F366" i="1"/>
  <c r="C367" i="1"/>
  <c r="I366" i="1"/>
  <c r="L366" i="1"/>
  <c r="E368" i="1"/>
  <c r="N368" i="1"/>
  <c r="K368" i="1"/>
  <c r="M368" i="1" s="1"/>
  <c r="D368" i="1"/>
  <c r="D369" i="1" l="1"/>
  <c r="E369" i="1"/>
  <c r="N369" i="1"/>
  <c r="K369" i="1"/>
  <c r="M369" i="1" s="1"/>
  <c r="F367" i="1"/>
  <c r="C368" i="1"/>
  <c r="L367" i="1"/>
  <c r="I367" i="1"/>
  <c r="H368" i="1"/>
  <c r="J368" i="1" s="1"/>
  <c r="G368" i="1"/>
  <c r="G369" i="1" l="1"/>
  <c r="H369" i="1"/>
  <c r="J369" i="1" s="1"/>
  <c r="F368" i="1"/>
  <c r="C369" i="1"/>
  <c r="I368" i="1"/>
  <c r="L368" i="1"/>
  <c r="E370" i="1"/>
  <c r="N370" i="1"/>
  <c r="K370" i="1"/>
  <c r="M370" i="1" s="1"/>
  <c r="D370" i="1"/>
  <c r="D371" i="1" l="1"/>
  <c r="E371" i="1"/>
  <c r="N371" i="1"/>
  <c r="K371" i="1"/>
  <c r="M371" i="1" s="1"/>
  <c r="F369" i="1"/>
  <c r="C370" i="1"/>
  <c r="L369" i="1"/>
  <c r="I369" i="1"/>
  <c r="H370" i="1"/>
  <c r="J370" i="1" s="1"/>
  <c r="G370" i="1"/>
  <c r="G371" i="1" l="1"/>
  <c r="H371" i="1"/>
  <c r="J371" i="1" s="1"/>
  <c r="F370" i="1"/>
  <c r="C371" i="1"/>
  <c r="I370" i="1"/>
  <c r="L370" i="1"/>
  <c r="E372" i="1"/>
  <c r="N372" i="1"/>
  <c r="K372" i="1"/>
  <c r="M372" i="1" s="1"/>
  <c r="D372" i="1"/>
  <c r="D373" i="1" l="1"/>
  <c r="E373" i="1"/>
  <c r="N373" i="1"/>
  <c r="K373" i="1"/>
  <c r="M373" i="1" s="1"/>
  <c r="F371" i="1"/>
  <c r="C372" i="1"/>
  <c r="L371" i="1"/>
  <c r="I371" i="1"/>
  <c r="H372" i="1"/>
  <c r="J372" i="1" s="1"/>
  <c r="G372" i="1"/>
  <c r="G373" i="1" l="1"/>
  <c r="H373" i="1"/>
  <c r="J373" i="1" s="1"/>
  <c r="F372" i="1"/>
  <c r="C373" i="1"/>
  <c r="I372" i="1"/>
  <c r="L372" i="1"/>
  <c r="E374" i="1"/>
  <c r="N374" i="1"/>
  <c r="K374" i="1"/>
  <c r="M374" i="1" s="1"/>
  <c r="D374" i="1"/>
  <c r="D375" i="1" l="1"/>
  <c r="E375" i="1"/>
  <c r="N375" i="1"/>
  <c r="K375" i="1"/>
  <c r="M375" i="1" s="1"/>
  <c r="F373" i="1"/>
  <c r="C374" i="1"/>
  <c r="L373" i="1"/>
  <c r="I373" i="1"/>
  <c r="H374" i="1"/>
  <c r="J374" i="1" s="1"/>
  <c r="G374" i="1"/>
  <c r="G375" i="1" l="1"/>
  <c r="H375" i="1"/>
  <c r="J375" i="1" s="1"/>
  <c r="F374" i="1"/>
  <c r="C375" i="1"/>
  <c r="I374" i="1"/>
  <c r="L374" i="1"/>
  <c r="E376" i="1"/>
  <c r="N376" i="1"/>
  <c r="K376" i="1"/>
  <c r="M376" i="1" s="1"/>
  <c r="D376" i="1"/>
  <c r="D377" i="1" l="1"/>
  <c r="E377" i="1"/>
  <c r="N377" i="1"/>
  <c r="K377" i="1"/>
  <c r="M377" i="1" s="1"/>
  <c r="F375" i="1"/>
  <c r="C376" i="1"/>
  <c r="L375" i="1"/>
  <c r="I375" i="1"/>
  <c r="H376" i="1"/>
  <c r="J376" i="1" s="1"/>
  <c r="G376" i="1"/>
  <c r="G377" i="1" l="1"/>
  <c r="H377" i="1"/>
  <c r="J377" i="1" s="1"/>
  <c r="F376" i="1"/>
  <c r="C377" i="1"/>
  <c r="I376" i="1"/>
  <c r="L376" i="1"/>
  <c r="E378" i="1"/>
  <c r="N378" i="1"/>
  <c r="K378" i="1"/>
  <c r="M378" i="1" s="1"/>
  <c r="D378" i="1"/>
  <c r="D379" i="1" l="1"/>
  <c r="E379" i="1"/>
  <c r="N379" i="1"/>
  <c r="K379" i="1"/>
  <c r="M379" i="1" s="1"/>
  <c r="F377" i="1"/>
  <c r="C378" i="1"/>
  <c r="L377" i="1"/>
  <c r="I377" i="1"/>
  <c r="H378" i="1"/>
  <c r="J378" i="1" s="1"/>
  <c r="G378" i="1"/>
  <c r="G379" i="1" l="1"/>
  <c r="H379" i="1"/>
  <c r="J379" i="1" s="1"/>
  <c r="F378" i="1"/>
  <c r="C379" i="1"/>
  <c r="I378" i="1"/>
  <c r="L378" i="1"/>
  <c r="E380" i="1"/>
  <c r="N380" i="1"/>
  <c r="K380" i="1"/>
  <c r="M380" i="1" s="1"/>
  <c r="D380" i="1"/>
  <c r="K381" i="1" l="1"/>
  <c r="M381" i="1" s="1"/>
  <c r="D381" i="1"/>
  <c r="E381" i="1"/>
  <c r="N381" i="1"/>
  <c r="F379" i="1"/>
  <c r="C380" i="1"/>
  <c r="L379" i="1"/>
  <c r="I379" i="1"/>
  <c r="H380" i="1"/>
  <c r="J380" i="1" s="1"/>
  <c r="G380" i="1"/>
  <c r="K382" i="1" l="1"/>
  <c r="M382" i="1" s="1"/>
  <c r="D382" i="1"/>
  <c r="E382" i="1"/>
  <c r="N382" i="1"/>
  <c r="I380" i="1"/>
  <c r="L380" i="1"/>
  <c r="F380" i="1"/>
  <c r="C381" i="1"/>
  <c r="H381" i="1"/>
  <c r="J381" i="1" s="1"/>
  <c r="G381" i="1"/>
  <c r="L381" i="1" l="1"/>
  <c r="I381" i="1"/>
  <c r="F381" i="1"/>
  <c r="C382" i="1"/>
  <c r="G382" i="1"/>
  <c r="H382" i="1"/>
  <c r="J382" i="1" s="1"/>
  <c r="N383" i="1"/>
  <c r="K383" i="1"/>
  <c r="M383" i="1" s="1"/>
  <c r="D383" i="1"/>
  <c r="E383" i="1"/>
  <c r="H383" i="1" l="1"/>
  <c r="J383" i="1" s="1"/>
  <c r="G383" i="1"/>
  <c r="I382" i="1"/>
  <c r="L382" i="1"/>
  <c r="F382" i="1"/>
  <c r="C383" i="1"/>
  <c r="K384" i="1"/>
  <c r="M384" i="1" s="1"/>
  <c r="D384" i="1"/>
  <c r="E384" i="1"/>
  <c r="N384" i="1"/>
  <c r="N385" i="1" l="1"/>
  <c r="D385" i="1"/>
  <c r="K385" i="1"/>
  <c r="M385" i="1" s="1"/>
  <c r="E385" i="1"/>
  <c r="L383" i="1"/>
  <c r="I383" i="1"/>
  <c r="F383" i="1"/>
  <c r="C384" i="1"/>
  <c r="G384" i="1"/>
  <c r="H384" i="1"/>
  <c r="J384" i="1" s="1"/>
  <c r="K386" i="1" l="1"/>
  <c r="M386" i="1" s="1"/>
  <c r="N386" i="1"/>
  <c r="E386" i="1"/>
  <c r="D386" i="1"/>
  <c r="I384" i="1"/>
  <c r="C385" i="1"/>
  <c r="L384" i="1"/>
  <c r="F384" i="1"/>
  <c r="H385" i="1"/>
  <c r="J385" i="1" s="1"/>
  <c r="G385" i="1"/>
  <c r="N387" i="1" l="1"/>
  <c r="K387" i="1"/>
  <c r="M387" i="1" s="1"/>
  <c r="E387" i="1"/>
  <c r="D387" i="1"/>
  <c r="L385" i="1"/>
  <c r="I385" i="1"/>
  <c r="F385" i="1"/>
  <c r="C386" i="1"/>
  <c r="G386" i="1"/>
  <c r="H386" i="1"/>
  <c r="J386" i="1" s="1"/>
  <c r="K388" i="1" l="1"/>
  <c r="M388" i="1" s="1"/>
  <c r="D388" i="1"/>
  <c r="E388" i="1"/>
  <c r="N388" i="1"/>
  <c r="I386" i="1"/>
  <c r="L386" i="1"/>
  <c r="F386" i="1"/>
  <c r="C387" i="1"/>
  <c r="H387" i="1"/>
  <c r="J387" i="1" s="1"/>
  <c r="G387" i="1"/>
  <c r="G388" i="1" l="1"/>
  <c r="H388" i="1"/>
  <c r="J388" i="1" s="1"/>
  <c r="L387" i="1"/>
  <c r="I387" i="1"/>
  <c r="F387" i="1"/>
  <c r="C388" i="1"/>
  <c r="N389" i="1"/>
  <c r="D389" i="1"/>
  <c r="K389" i="1"/>
  <c r="M389" i="1" s="1"/>
  <c r="E389" i="1"/>
  <c r="K390" i="1" l="1"/>
  <c r="M390" i="1" s="1"/>
  <c r="N390" i="1"/>
  <c r="E390" i="1"/>
  <c r="D390" i="1"/>
  <c r="I388" i="1"/>
  <c r="C389" i="1"/>
  <c r="F388" i="1"/>
  <c r="L388" i="1"/>
  <c r="H389" i="1"/>
  <c r="J389" i="1" s="1"/>
  <c r="G389" i="1"/>
  <c r="N391" i="1" l="1"/>
  <c r="K391" i="1"/>
  <c r="M391" i="1" s="1"/>
  <c r="D391" i="1"/>
  <c r="E391" i="1"/>
  <c r="L389" i="1"/>
  <c r="I389" i="1"/>
  <c r="F389" i="1"/>
  <c r="C390" i="1"/>
  <c r="G390" i="1"/>
  <c r="H390" i="1"/>
  <c r="J390" i="1" s="1"/>
  <c r="H391" i="1" l="1"/>
  <c r="J391" i="1" s="1"/>
  <c r="G391" i="1"/>
  <c r="I390" i="1"/>
  <c r="L390" i="1"/>
  <c r="F390" i="1"/>
  <c r="C391" i="1"/>
  <c r="K392" i="1"/>
  <c r="M392" i="1" s="1"/>
  <c r="D392" i="1"/>
  <c r="E392" i="1"/>
  <c r="N392" i="1"/>
  <c r="L391" i="1" l="1"/>
  <c r="I391" i="1"/>
  <c r="F391" i="1"/>
  <c r="C392" i="1"/>
  <c r="N393" i="1"/>
  <c r="D393" i="1"/>
  <c r="K393" i="1"/>
  <c r="M393" i="1" s="1"/>
  <c r="E393" i="1"/>
  <c r="G392" i="1"/>
  <c r="H392" i="1"/>
  <c r="J392" i="1" s="1"/>
  <c r="K394" i="1" l="1"/>
  <c r="M394" i="1" s="1"/>
  <c r="D394" i="1"/>
  <c r="E394" i="1"/>
  <c r="N394" i="1"/>
  <c r="I392" i="1"/>
  <c r="C393" i="1"/>
  <c r="L392" i="1"/>
  <c r="F392" i="1"/>
  <c r="H393" i="1"/>
  <c r="J393" i="1" s="1"/>
  <c r="G393" i="1"/>
  <c r="L393" i="1" l="1"/>
  <c r="I393" i="1"/>
  <c r="F393" i="1"/>
  <c r="C394" i="1"/>
  <c r="K395" i="1"/>
  <c r="M395" i="1" s="1"/>
  <c r="D395" i="1"/>
  <c r="E395" i="1"/>
  <c r="N395" i="1"/>
  <c r="G394" i="1"/>
  <c r="H394" i="1"/>
  <c r="J394" i="1" s="1"/>
  <c r="N396" i="1" l="1"/>
  <c r="K396" i="1"/>
  <c r="M396" i="1" s="1"/>
  <c r="D396" i="1"/>
  <c r="E396" i="1"/>
  <c r="I394" i="1"/>
  <c r="C395" i="1"/>
  <c r="L394" i="1"/>
  <c r="F394" i="1"/>
  <c r="G395" i="1"/>
  <c r="H395" i="1"/>
  <c r="J395" i="1" s="1"/>
  <c r="F395" i="1" l="1"/>
  <c r="C396" i="1"/>
  <c r="I395" i="1"/>
  <c r="L395" i="1"/>
  <c r="G396" i="1"/>
  <c r="H396" i="1"/>
  <c r="J396" i="1" s="1"/>
  <c r="K397" i="1"/>
  <c r="M397" i="1" s="1"/>
  <c r="D397" i="1"/>
  <c r="E397" i="1"/>
  <c r="N397" i="1"/>
  <c r="L396" i="1" l="1"/>
  <c r="I396" i="1"/>
  <c r="F396" i="1"/>
  <c r="C397" i="1"/>
  <c r="N398" i="1"/>
  <c r="K398" i="1"/>
  <c r="M398" i="1" s="1"/>
  <c r="E398" i="1"/>
  <c r="D398" i="1"/>
  <c r="G397" i="1"/>
  <c r="H397" i="1"/>
  <c r="J397" i="1" s="1"/>
  <c r="I397" i="1" l="1"/>
  <c r="F397" i="1"/>
  <c r="C398" i="1"/>
  <c r="L397" i="1"/>
  <c r="K399" i="1"/>
  <c r="M399" i="1" s="1"/>
  <c r="D399" i="1"/>
  <c r="E399" i="1"/>
  <c r="N399" i="1"/>
  <c r="G398" i="1"/>
  <c r="H398" i="1"/>
  <c r="J398" i="1" s="1"/>
  <c r="N400" i="1" l="1"/>
  <c r="K400" i="1"/>
  <c r="M400" i="1" s="1"/>
  <c r="D400" i="1"/>
  <c r="E400" i="1"/>
  <c r="G399" i="1"/>
  <c r="H399" i="1"/>
  <c r="J399" i="1" s="1"/>
  <c r="L398" i="1"/>
  <c r="I398" i="1"/>
  <c r="F398" i="1"/>
  <c r="C399" i="1"/>
  <c r="H400" i="1" l="1"/>
  <c r="J400" i="1" s="1"/>
  <c r="G400" i="1"/>
  <c r="I399" i="1"/>
  <c r="L399" i="1"/>
  <c r="F399" i="1"/>
  <c r="C400" i="1"/>
  <c r="K401" i="1"/>
  <c r="M401" i="1" s="1"/>
  <c r="D401" i="1"/>
  <c r="E401" i="1"/>
  <c r="N401" i="1"/>
  <c r="L400" i="1" l="1"/>
  <c r="I400" i="1"/>
  <c r="F400" i="1"/>
  <c r="C401" i="1"/>
  <c r="N402" i="1"/>
  <c r="K402" i="1"/>
  <c r="M402" i="1" s="1"/>
  <c r="E402" i="1"/>
  <c r="D402" i="1"/>
  <c r="G401" i="1"/>
  <c r="H401" i="1"/>
  <c r="J401" i="1" s="1"/>
  <c r="I401" i="1" l="1"/>
  <c r="L401" i="1"/>
  <c r="F401" i="1"/>
  <c r="C402" i="1"/>
  <c r="K403" i="1"/>
  <c r="M403" i="1" s="1"/>
  <c r="D403" i="1"/>
  <c r="E403" i="1"/>
  <c r="N403" i="1"/>
  <c r="H402" i="1"/>
  <c r="J402" i="1" s="1"/>
  <c r="G402" i="1"/>
  <c r="N404" i="1" l="1"/>
  <c r="K404" i="1"/>
  <c r="M404" i="1" s="1"/>
  <c r="E404" i="1"/>
  <c r="D404" i="1"/>
  <c r="L402" i="1"/>
  <c r="I402" i="1"/>
  <c r="F402" i="1"/>
  <c r="C403" i="1"/>
  <c r="G403" i="1"/>
  <c r="H403" i="1"/>
  <c r="J403" i="1" s="1"/>
  <c r="K405" i="1" l="1"/>
  <c r="M405" i="1" s="1"/>
  <c r="D405" i="1"/>
  <c r="E405" i="1"/>
  <c r="N405" i="1"/>
  <c r="L403" i="1"/>
  <c r="F403" i="1"/>
  <c r="C404" i="1"/>
  <c r="I403" i="1"/>
  <c r="G404" i="1"/>
  <c r="H404" i="1"/>
  <c r="J404" i="1" s="1"/>
  <c r="L404" i="1" l="1"/>
  <c r="I404" i="1"/>
  <c r="F404" i="1"/>
  <c r="C405" i="1"/>
  <c r="N406" i="1"/>
  <c r="K406" i="1"/>
  <c r="M406" i="1" s="1"/>
  <c r="E406" i="1"/>
  <c r="D406" i="1"/>
  <c r="G405" i="1"/>
  <c r="H405" i="1"/>
  <c r="J405" i="1" s="1"/>
  <c r="K407" i="1" l="1"/>
  <c r="M407" i="1" s="1"/>
  <c r="D407" i="1"/>
  <c r="E407" i="1"/>
  <c r="N407" i="1"/>
  <c r="I405" i="1"/>
  <c r="L405" i="1"/>
  <c r="C406" i="1"/>
  <c r="F405" i="1"/>
  <c r="H406" i="1"/>
  <c r="J406" i="1" s="1"/>
  <c r="G406" i="1"/>
  <c r="L406" i="1" l="1"/>
  <c r="I406" i="1"/>
  <c r="F406" i="1"/>
  <c r="C407" i="1"/>
  <c r="N408" i="1"/>
  <c r="K408" i="1"/>
  <c r="M408" i="1" s="1"/>
  <c r="E408" i="1"/>
  <c r="D408" i="1"/>
  <c r="G407" i="1"/>
  <c r="H407" i="1"/>
  <c r="J407" i="1" s="1"/>
  <c r="K409" i="1" l="1"/>
  <c r="M409" i="1" s="1"/>
  <c r="D409" i="1"/>
  <c r="E409" i="1"/>
  <c r="N409" i="1"/>
  <c r="I407" i="1"/>
  <c r="L407" i="1"/>
  <c r="F407" i="1"/>
  <c r="C408" i="1"/>
  <c r="H408" i="1"/>
  <c r="J408" i="1" s="1"/>
  <c r="G408" i="1"/>
  <c r="N410" i="1" l="1"/>
  <c r="K410" i="1"/>
  <c r="M410" i="1" s="1"/>
  <c r="E410" i="1"/>
  <c r="D410" i="1"/>
  <c r="L408" i="1"/>
  <c r="I408" i="1"/>
  <c r="F408" i="1"/>
  <c r="C409" i="1"/>
  <c r="G409" i="1"/>
  <c r="H409" i="1"/>
  <c r="J409" i="1" s="1"/>
  <c r="K411" i="1" l="1"/>
  <c r="M411" i="1" s="1"/>
  <c r="D411" i="1"/>
  <c r="E411" i="1"/>
  <c r="N411" i="1"/>
  <c r="I409" i="1"/>
  <c r="F409" i="1"/>
  <c r="C410" i="1"/>
  <c r="L409" i="1"/>
  <c r="H410" i="1"/>
  <c r="J410" i="1" s="1"/>
  <c r="G410" i="1"/>
  <c r="L410" i="1" l="1"/>
  <c r="I410" i="1"/>
  <c r="F410" i="1"/>
  <c r="C411" i="1"/>
  <c r="N412" i="1"/>
  <c r="K412" i="1"/>
  <c r="M412" i="1" s="1"/>
  <c r="E412" i="1"/>
  <c r="D412" i="1"/>
  <c r="G411" i="1"/>
  <c r="H411" i="1"/>
  <c r="J411" i="1" s="1"/>
  <c r="I411" i="1" l="1"/>
  <c r="F411" i="1"/>
  <c r="C412" i="1"/>
  <c r="L411" i="1"/>
  <c r="K413" i="1"/>
  <c r="M413" i="1" s="1"/>
  <c r="D413" i="1"/>
  <c r="E413" i="1"/>
  <c r="N413" i="1"/>
  <c r="H412" i="1"/>
  <c r="J412" i="1" s="1"/>
  <c r="G412" i="1"/>
  <c r="N414" i="1" l="1"/>
  <c r="K414" i="1"/>
  <c r="M414" i="1" s="1"/>
  <c r="E414" i="1"/>
  <c r="D414" i="1"/>
  <c r="G413" i="1"/>
  <c r="H413" i="1"/>
  <c r="J413" i="1" s="1"/>
  <c r="L412" i="1"/>
  <c r="I412" i="1"/>
  <c r="F412" i="1"/>
  <c r="C413" i="1"/>
  <c r="I413" i="1" l="1"/>
  <c r="L413" i="1"/>
  <c r="F413" i="1"/>
  <c r="C414" i="1"/>
  <c r="K415" i="1"/>
  <c r="M415" i="1" s="1"/>
  <c r="D415" i="1"/>
  <c r="E415" i="1"/>
  <c r="N415" i="1"/>
  <c r="H414" i="1"/>
  <c r="J414" i="1" s="1"/>
  <c r="G414" i="1"/>
  <c r="N416" i="1" l="1"/>
  <c r="K416" i="1"/>
  <c r="M416" i="1" s="1"/>
  <c r="E416" i="1"/>
  <c r="D416" i="1"/>
  <c r="L414" i="1"/>
  <c r="I414" i="1"/>
  <c r="F414" i="1"/>
  <c r="C415" i="1"/>
  <c r="G415" i="1"/>
  <c r="H415" i="1"/>
  <c r="J415" i="1" s="1"/>
  <c r="I415" i="1" l="1"/>
  <c r="L415" i="1"/>
  <c r="F415" i="1"/>
  <c r="C416" i="1"/>
  <c r="K417" i="1"/>
  <c r="M417" i="1" s="1"/>
  <c r="D417" i="1"/>
  <c r="E417" i="1"/>
  <c r="N417" i="1"/>
  <c r="H416" i="1"/>
  <c r="J416" i="1" s="1"/>
  <c r="G416" i="1"/>
  <c r="N418" i="1" l="1"/>
  <c r="K418" i="1"/>
  <c r="M418" i="1" s="1"/>
  <c r="E418" i="1"/>
  <c r="D418" i="1"/>
  <c r="L416" i="1"/>
  <c r="I416" i="1"/>
  <c r="F416" i="1"/>
  <c r="C417" i="1"/>
  <c r="G417" i="1"/>
  <c r="H417" i="1"/>
  <c r="J417" i="1" s="1"/>
  <c r="K419" i="1" l="1"/>
  <c r="M419" i="1" s="1"/>
  <c r="D419" i="1"/>
  <c r="E419" i="1"/>
  <c r="N419" i="1"/>
  <c r="I417" i="1"/>
  <c r="F417" i="1"/>
  <c r="C418" i="1"/>
  <c r="L417" i="1"/>
  <c r="H418" i="1"/>
  <c r="J418" i="1" s="1"/>
  <c r="G418" i="1"/>
  <c r="L418" i="1" l="1"/>
  <c r="I418" i="1"/>
  <c r="F418" i="1"/>
  <c r="C419" i="1"/>
  <c r="N420" i="1"/>
  <c r="K420" i="1"/>
  <c r="M420" i="1" s="1"/>
  <c r="E420" i="1"/>
  <c r="D420" i="1"/>
  <c r="G419" i="1"/>
  <c r="H419" i="1"/>
  <c r="J419" i="1" s="1"/>
  <c r="K421" i="1" l="1"/>
  <c r="M421" i="1" s="1"/>
  <c r="D421" i="1"/>
  <c r="E421" i="1"/>
  <c r="N421" i="1"/>
  <c r="I419" i="1"/>
  <c r="L419" i="1"/>
  <c r="F419" i="1"/>
  <c r="C420" i="1"/>
  <c r="H420" i="1"/>
  <c r="J420" i="1" s="1"/>
  <c r="G420" i="1"/>
  <c r="N422" i="1" l="1"/>
  <c r="K422" i="1"/>
  <c r="M422" i="1" s="1"/>
  <c r="E422" i="1"/>
  <c r="D422" i="1"/>
  <c r="L420" i="1"/>
  <c r="I420" i="1"/>
  <c r="F420" i="1"/>
  <c r="C421" i="1"/>
  <c r="G421" i="1"/>
  <c r="H421" i="1"/>
  <c r="J421" i="1" s="1"/>
  <c r="K423" i="1" l="1"/>
  <c r="M423" i="1" s="1"/>
  <c r="D423" i="1"/>
  <c r="E423" i="1"/>
  <c r="N423" i="1"/>
  <c r="L421" i="1"/>
  <c r="F421" i="1"/>
  <c r="C422" i="1"/>
  <c r="I421" i="1"/>
  <c r="G422" i="1"/>
  <c r="H422" i="1"/>
  <c r="J422" i="1" s="1"/>
  <c r="L422" i="1" l="1"/>
  <c r="I422" i="1"/>
  <c r="F422" i="1"/>
  <c r="C423" i="1"/>
  <c r="N424" i="1"/>
  <c r="K424" i="1"/>
  <c r="M424" i="1" s="1"/>
  <c r="D424" i="1"/>
  <c r="E424" i="1"/>
  <c r="G423" i="1"/>
  <c r="H423" i="1"/>
  <c r="J423" i="1" s="1"/>
  <c r="I423" i="1" l="1"/>
  <c r="F423" i="1"/>
  <c r="C424" i="1"/>
  <c r="L423" i="1"/>
  <c r="H424" i="1"/>
  <c r="J424" i="1" s="1"/>
  <c r="G424" i="1"/>
  <c r="K425" i="1"/>
  <c r="M425" i="1" s="1"/>
  <c r="D425" i="1"/>
  <c r="E425" i="1"/>
  <c r="N425" i="1"/>
  <c r="N426" i="1" l="1"/>
  <c r="K426" i="1"/>
  <c r="M426" i="1" s="1"/>
  <c r="D426" i="1"/>
  <c r="E426" i="1"/>
  <c r="G425" i="1"/>
  <c r="H425" i="1"/>
  <c r="J425" i="1" s="1"/>
  <c r="L424" i="1"/>
  <c r="I424" i="1"/>
  <c r="F424" i="1"/>
  <c r="C425" i="1"/>
  <c r="L425" i="1" l="1"/>
  <c r="F425" i="1"/>
  <c r="C426" i="1"/>
  <c r="I425" i="1"/>
  <c r="H426" i="1"/>
  <c r="J426" i="1" s="1"/>
  <c r="G426" i="1"/>
  <c r="K427" i="1"/>
  <c r="M427" i="1" s="1"/>
  <c r="D427" i="1"/>
  <c r="E427" i="1"/>
  <c r="N427" i="1"/>
  <c r="N428" i="1" l="1"/>
  <c r="K428" i="1"/>
  <c r="M428" i="1" s="1"/>
  <c r="E428" i="1"/>
  <c r="D428" i="1"/>
  <c r="G427" i="1"/>
  <c r="H427" i="1"/>
  <c r="J427" i="1" s="1"/>
  <c r="L426" i="1"/>
  <c r="I426" i="1"/>
  <c r="F426" i="1"/>
  <c r="C427" i="1"/>
  <c r="K429" i="1" l="1"/>
  <c r="M429" i="1" s="1"/>
  <c r="D429" i="1"/>
  <c r="E429" i="1"/>
  <c r="N429" i="1"/>
  <c r="L427" i="1"/>
  <c r="F427" i="1"/>
  <c r="C428" i="1"/>
  <c r="I427" i="1"/>
  <c r="G428" i="1"/>
  <c r="H428" i="1"/>
  <c r="J428" i="1" s="1"/>
  <c r="L428" i="1" l="1"/>
  <c r="I428" i="1"/>
  <c r="F428" i="1"/>
  <c r="C429" i="1"/>
  <c r="N430" i="1"/>
  <c r="K430" i="1"/>
  <c r="M430" i="1" s="1"/>
  <c r="E430" i="1"/>
  <c r="D430" i="1"/>
  <c r="G429" i="1"/>
  <c r="H429" i="1"/>
  <c r="J429" i="1" s="1"/>
  <c r="I429" i="1" l="1"/>
  <c r="F429" i="1"/>
  <c r="C430" i="1"/>
  <c r="L429" i="1"/>
  <c r="K431" i="1"/>
  <c r="M431" i="1" s="1"/>
  <c r="D431" i="1"/>
  <c r="E431" i="1"/>
  <c r="N431" i="1"/>
  <c r="H430" i="1"/>
  <c r="J430" i="1" s="1"/>
  <c r="G430" i="1"/>
  <c r="N432" i="1" l="1"/>
  <c r="K432" i="1"/>
  <c r="M432" i="1" s="1"/>
  <c r="E432" i="1"/>
  <c r="D432" i="1"/>
  <c r="G431" i="1"/>
  <c r="H431" i="1"/>
  <c r="J431" i="1" s="1"/>
  <c r="L430" i="1"/>
  <c r="I430" i="1"/>
  <c r="F430" i="1"/>
  <c r="C431" i="1"/>
  <c r="I431" i="1" l="1"/>
  <c r="L431" i="1"/>
  <c r="F431" i="1"/>
  <c r="C432" i="1"/>
  <c r="K433" i="1"/>
  <c r="M433" i="1" s="1"/>
  <c r="D433" i="1"/>
  <c r="E433" i="1"/>
  <c r="N433" i="1"/>
  <c r="H432" i="1"/>
  <c r="J432" i="1" s="1"/>
  <c r="G432" i="1"/>
  <c r="N434" i="1" l="1"/>
  <c r="K434" i="1"/>
  <c r="M434" i="1" s="1"/>
  <c r="D434" i="1"/>
  <c r="E434" i="1"/>
  <c r="L432" i="1"/>
  <c r="I432" i="1"/>
  <c r="F432" i="1"/>
  <c r="C433" i="1"/>
  <c r="G433" i="1"/>
  <c r="H433" i="1"/>
  <c r="J433" i="1" s="1"/>
  <c r="H434" i="1" l="1"/>
  <c r="J434" i="1" s="1"/>
  <c r="G434" i="1"/>
  <c r="I433" i="1"/>
  <c r="L433" i="1"/>
  <c r="F433" i="1"/>
  <c r="C434" i="1"/>
  <c r="K435" i="1"/>
  <c r="M435" i="1" s="1"/>
  <c r="D435" i="1"/>
  <c r="E435" i="1"/>
  <c r="N435" i="1"/>
  <c r="L434" i="1" l="1"/>
  <c r="I434" i="1"/>
  <c r="F434" i="1"/>
  <c r="C435" i="1"/>
  <c r="N436" i="1"/>
  <c r="K436" i="1"/>
  <c r="M436" i="1" s="1"/>
  <c r="D436" i="1"/>
  <c r="E436" i="1"/>
  <c r="G435" i="1"/>
  <c r="H435" i="1"/>
  <c r="J435" i="1" s="1"/>
  <c r="G436" i="1" l="1"/>
  <c r="H436" i="1"/>
  <c r="J436" i="1" s="1"/>
  <c r="L435" i="1"/>
  <c r="F435" i="1"/>
  <c r="C436" i="1"/>
  <c r="I435" i="1"/>
  <c r="K437" i="1"/>
  <c r="M437" i="1" s="1"/>
  <c r="D437" i="1"/>
  <c r="E437" i="1"/>
  <c r="N437" i="1"/>
  <c r="N438" i="1" l="1"/>
  <c r="K438" i="1"/>
  <c r="M438" i="1" s="1"/>
  <c r="E438" i="1"/>
  <c r="D438" i="1"/>
  <c r="G437" i="1"/>
  <c r="H437" i="1"/>
  <c r="J437" i="1" s="1"/>
  <c r="L436" i="1"/>
  <c r="I436" i="1"/>
  <c r="F436" i="1"/>
  <c r="C437" i="1"/>
  <c r="K439" i="1" l="1"/>
  <c r="M439" i="1" s="1"/>
  <c r="D439" i="1"/>
  <c r="E439" i="1"/>
  <c r="N439" i="1"/>
  <c r="I437" i="1"/>
  <c r="F437" i="1"/>
  <c r="C438" i="1"/>
  <c r="L437" i="1"/>
  <c r="H438" i="1"/>
  <c r="J438" i="1" s="1"/>
  <c r="G438" i="1"/>
  <c r="L438" i="1" l="1"/>
  <c r="I438" i="1"/>
  <c r="F438" i="1"/>
  <c r="C439" i="1"/>
  <c r="N440" i="1"/>
  <c r="K440" i="1"/>
  <c r="M440" i="1" s="1"/>
  <c r="E440" i="1"/>
  <c r="D440" i="1"/>
  <c r="G439" i="1"/>
  <c r="H439" i="1"/>
  <c r="J439" i="1" s="1"/>
  <c r="K441" i="1" l="1"/>
  <c r="M441" i="1" s="1"/>
  <c r="D441" i="1"/>
  <c r="E441" i="1"/>
  <c r="N441" i="1"/>
  <c r="I439" i="1"/>
  <c r="F439" i="1"/>
  <c r="C440" i="1"/>
  <c r="L439" i="1"/>
  <c r="H440" i="1"/>
  <c r="J440" i="1" s="1"/>
  <c r="G440" i="1"/>
  <c r="L440" i="1" l="1"/>
  <c r="I440" i="1"/>
  <c r="F440" i="1"/>
  <c r="C441" i="1"/>
  <c r="N442" i="1"/>
  <c r="K442" i="1"/>
  <c r="M442" i="1" s="1"/>
  <c r="E442" i="1"/>
  <c r="D442" i="1"/>
  <c r="G441" i="1"/>
  <c r="H441" i="1"/>
  <c r="J441" i="1" s="1"/>
  <c r="I441" i="1" l="1"/>
  <c r="F441" i="1"/>
  <c r="C442" i="1"/>
  <c r="L441" i="1"/>
  <c r="K443" i="1"/>
  <c r="M443" i="1" s="1"/>
  <c r="D443" i="1"/>
  <c r="E443" i="1"/>
  <c r="N443" i="1"/>
  <c r="H442" i="1"/>
  <c r="J442" i="1" s="1"/>
  <c r="G442" i="1"/>
  <c r="N444" i="1" l="1"/>
  <c r="K444" i="1"/>
  <c r="M444" i="1" s="1"/>
  <c r="D444" i="1"/>
  <c r="E444" i="1"/>
  <c r="G443" i="1"/>
  <c r="H443" i="1"/>
  <c r="J443" i="1" s="1"/>
  <c r="L442" i="1"/>
  <c r="I442" i="1"/>
  <c r="F442" i="1"/>
  <c r="C443" i="1"/>
  <c r="I443" i="1" l="1"/>
  <c r="F443" i="1"/>
  <c r="C444" i="1"/>
  <c r="L443" i="1"/>
  <c r="H444" i="1"/>
  <c r="J444" i="1" s="1"/>
  <c r="G444" i="1"/>
  <c r="K445" i="1"/>
  <c r="M445" i="1" s="1"/>
  <c r="D445" i="1"/>
  <c r="E445" i="1"/>
  <c r="N445" i="1"/>
  <c r="N446" i="1" l="1"/>
  <c r="K446" i="1"/>
  <c r="M446" i="1" s="1"/>
  <c r="E446" i="1"/>
  <c r="D446" i="1"/>
  <c r="G445" i="1"/>
  <c r="H445" i="1"/>
  <c r="J445" i="1" s="1"/>
  <c r="L444" i="1"/>
  <c r="I444" i="1"/>
  <c r="F444" i="1"/>
  <c r="C445" i="1"/>
  <c r="I445" i="1" l="1"/>
  <c r="F445" i="1"/>
  <c r="C446" i="1"/>
  <c r="L445" i="1"/>
  <c r="K447" i="1"/>
  <c r="M447" i="1" s="1"/>
  <c r="D447" i="1"/>
  <c r="E447" i="1"/>
  <c r="N447" i="1"/>
  <c r="H446" i="1"/>
  <c r="J446" i="1" s="1"/>
  <c r="G446" i="1"/>
  <c r="N448" i="1" l="1"/>
  <c r="K448" i="1"/>
  <c r="M448" i="1" s="1"/>
  <c r="D448" i="1"/>
  <c r="E448" i="1"/>
  <c r="G447" i="1"/>
  <c r="H447" i="1"/>
  <c r="J447" i="1" s="1"/>
  <c r="L446" i="1"/>
  <c r="I446" i="1"/>
  <c r="F446" i="1"/>
  <c r="C447" i="1"/>
  <c r="H448" i="1" l="1"/>
  <c r="J448" i="1" s="1"/>
  <c r="G448" i="1"/>
  <c r="L447" i="1"/>
  <c r="F447" i="1"/>
  <c r="C448" i="1"/>
  <c r="I447" i="1"/>
  <c r="K449" i="1"/>
  <c r="M449" i="1" s="1"/>
  <c r="D449" i="1"/>
  <c r="E449" i="1"/>
  <c r="N449" i="1"/>
  <c r="N450" i="1" l="1"/>
  <c r="K450" i="1"/>
  <c r="M450" i="1" s="1"/>
  <c r="E450" i="1"/>
  <c r="D450" i="1"/>
  <c r="G449" i="1"/>
  <c r="H449" i="1"/>
  <c r="J449" i="1" s="1"/>
  <c r="L448" i="1"/>
  <c r="I448" i="1"/>
  <c r="F448" i="1"/>
  <c r="C449" i="1"/>
  <c r="K451" i="1" l="1"/>
  <c r="M451" i="1" s="1"/>
  <c r="D451" i="1"/>
  <c r="E451" i="1"/>
  <c r="N451" i="1"/>
  <c r="L449" i="1"/>
  <c r="F449" i="1"/>
  <c r="C450" i="1"/>
  <c r="I449" i="1"/>
  <c r="H450" i="1"/>
  <c r="J450" i="1" s="1"/>
  <c r="G450" i="1"/>
  <c r="L450" i="1" l="1"/>
  <c r="I450" i="1"/>
  <c r="F450" i="1"/>
  <c r="C451" i="1"/>
  <c r="N452" i="1"/>
  <c r="K452" i="1"/>
  <c r="M452" i="1" s="1"/>
  <c r="E452" i="1"/>
  <c r="D452" i="1"/>
  <c r="G451" i="1"/>
  <c r="H451" i="1"/>
  <c r="J451" i="1" s="1"/>
  <c r="K453" i="1" l="1"/>
  <c r="M453" i="1" s="1"/>
  <c r="D453" i="1"/>
  <c r="E453" i="1"/>
  <c r="N453" i="1"/>
  <c r="I451" i="1"/>
  <c r="F451" i="1"/>
  <c r="C452" i="1"/>
  <c r="L451" i="1"/>
  <c r="H452" i="1"/>
  <c r="J452" i="1" s="1"/>
  <c r="G452" i="1"/>
  <c r="G453" i="1" l="1"/>
  <c r="H453" i="1"/>
  <c r="J453" i="1" s="1"/>
  <c r="L452" i="1"/>
  <c r="I452" i="1"/>
  <c r="F452" i="1"/>
  <c r="C453" i="1"/>
  <c r="N454" i="1"/>
  <c r="K454" i="1"/>
  <c r="M454" i="1" s="1"/>
  <c r="E454" i="1"/>
  <c r="D454" i="1"/>
  <c r="I453" i="1" l="1"/>
  <c r="L453" i="1"/>
  <c r="F453" i="1"/>
  <c r="C454" i="1"/>
  <c r="K455" i="1"/>
  <c r="M455" i="1" s="1"/>
  <c r="D455" i="1"/>
  <c r="E455" i="1"/>
  <c r="N455" i="1"/>
  <c r="H454" i="1"/>
  <c r="J454" i="1" s="1"/>
  <c r="G454" i="1"/>
  <c r="F454" i="1" l="1"/>
  <c r="C455" i="1"/>
  <c r="L454" i="1"/>
  <c r="I454" i="1"/>
  <c r="D456" i="1"/>
  <c r="E456" i="1"/>
  <c r="N456" i="1"/>
  <c r="K456" i="1"/>
  <c r="M456" i="1" s="1"/>
  <c r="H455" i="1"/>
  <c r="J455" i="1" s="1"/>
  <c r="G455" i="1"/>
  <c r="H456" i="1" l="1"/>
  <c r="J456" i="1" s="1"/>
  <c r="G456" i="1"/>
  <c r="L455" i="1"/>
  <c r="F455" i="1"/>
  <c r="C456" i="1"/>
  <c r="I455" i="1"/>
  <c r="K457" i="1"/>
  <c r="M457" i="1" s="1"/>
  <c r="E457" i="1"/>
  <c r="N457" i="1"/>
  <c r="D457" i="1"/>
  <c r="G457" i="1" l="1"/>
  <c r="H457" i="1"/>
  <c r="J457" i="1" s="1"/>
  <c r="N458" i="1"/>
  <c r="D458" i="1"/>
  <c r="E458" i="1"/>
  <c r="K458" i="1"/>
  <c r="M458" i="1" s="1"/>
  <c r="L456" i="1"/>
  <c r="I456" i="1"/>
  <c r="F456" i="1"/>
  <c r="C457" i="1"/>
  <c r="K459" i="1" l="1"/>
  <c r="M459" i="1" s="1"/>
  <c r="D459" i="1"/>
  <c r="E459" i="1"/>
  <c r="N459" i="1"/>
  <c r="I457" i="1"/>
  <c r="F457" i="1"/>
  <c r="C458" i="1"/>
  <c r="L457" i="1"/>
  <c r="H458" i="1"/>
  <c r="J458" i="1" s="1"/>
  <c r="G458" i="1"/>
  <c r="L458" i="1" l="1"/>
  <c r="I458" i="1"/>
  <c r="F458" i="1"/>
  <c r="C459" i="1"/>
  <c r="N460" i="1"/>
  <c r="K460" i="1"/>
  <c r="M460" i="1" s="1"/>
  <c r="E460" i="1"/>
  <c r="D460" i="1"/>
  <c r="G459" i="1"/>
  <c r="H459" i="1"/>
  <c r="J459" i="1" s="1"/>
  <c r="F459" i="1" l="1"/>
  <c r="C460" i="1"/>
  <c r="I459" i="1"/>
  <c r="L459" i="1"/>
  <c r="E461" i="1"/>
  <c r="N461" i="1"/>
  <c r="K461" i="1"/>
  <c r="M461" i="1" s="1"/>
  <c r="D461" i="1"/>
  <c r="G460" i="1"/>
  <c r="H460" i="1"/>
  <c r="J460" i="1" s="1"/>
  <c r="D462" i="1" l="1"/>
  <c r="E462" i="1"/>
  <c r="N462" i="1"/>
  <c r="K462" i="1"/>
  <c r="M462" i="1" s="1"/>
  <c r="I460" i="1"/>
  <c r="F460" i="1"/>
  <c r="C461" i="1"/>
  <c r="L460" i="1"/>
  <c r="H461" i="1"/>
  <c r="J461" i="1" s="1"/>
  <c r="G461" i="1"/>
  <c r="L461" i="1" l="1"/>
  <c r="F461" i="1"/>
  <c r="C462" i="1"/>
  <c r="I461" i="1"/>
  <c r="G462" i="1"/>
  <c r="H462" i="1"/>
  <c r="J462" i="1" s="1"/>
  <c r="K463" i="1"/>
  <c r="M463" i="1" s="1"/>
  <c r="D463" i="1"/>
  <c r="E463" i="1"/>
  <c r="N463" i="1"/>
  <c r="N464" i="1" l="1"/>
  <c r="K464" i="1"/>
  <c r="M464" i="1" s="1"/>
  <c r="E464" i="1"/>
  <c r="D464" i="1"/>
  <c r="G463" i="1"/>
  <c r="H463" i="1"/>
  <c r="J463" i="1" s="1"/>
  <c r="L462" i="1"/>
  <c r="I462" i="1"/>
  <c r="F462" i="1"/>
  <c r="C463" i="1"/>
  <c r="H464" i="1" l="1"/>
  <c r="J464" i="1" s="1"/>
  <c r="G464" i="1"/>
  <c r="K465" i="1"/>
  <c r="M465" i="1" s="1"/>
  <c r="D465" i="1"/>
  <c r="E465" i="1"/>
  <c r="N465" i="1"/>
  <c r="F463" i="1"/>
  <c r="I463" i="1"/>
  <c r="L463" i="1"/>
  <c r="C464" i="1"/>
  <c r="L464" i="1" l="1"/>
  <c r="I464" i="1"/>
  <c r="F464" i="1"/>
  <c r="C465" i="1"/>
  <c r="H465" i="1"/>
  <c r="J465" i="1" s="1"/>
  <c r="G465" i="1"/>
  <c r="I465" i="1" l="1"/>
  <c r="L465" i="1"/>
  <c r="F465" i="1"/>
</calcChain>
</file>

<file path=xl/sharedStrings.xml><?xml version="1.0" encoding="utf-8"?>
<sst xmlns="http://schemas.openxmlformats.org/spreadsheetml/2006/main" count="22" uniqueCount="21">
  <si>
    <t>x0</t>
  </si>
  <si>
    <t>y0</t>
  </si>
  <si>
    <t>x1</t>
  </si>
  <si>
    <t>num_segmentos</t>
  </si>
  <si>
    <t>h</t>
  </si>
  <si>
    <t>x</t>
  </si>
  <si>
    <t>y</t>
  </si>
  <si>
    <t>k1</t>
  </si>
  <si>
    <t>xi + h/2</t>
  </si>
  <si>
    <t>yi + 0.75*k1*h</t>
  </si>
  <si>
    <t>k2</t>
  </si>
  <si>
    <t>y + (k2*h) /2</t>
  </si>
  <si>
    <t>k3</t>
  </si>
  <si>
    <t>x + h</t>
  </si>
  <si>
    <t>y + k3*h</t>
  </si>
  <si>
    <t>k4</t>
  </si>
  <si>
    <t>SOLUCION</t>
  </si>
  <si>
    <t>Poblacion</t>
  </si>
  <si>
    <t>Contagiados</t>
  </si>
  <si>
    <t>0.008*((f-2.19*x)-(y+1.8*x)</t>
  </si>
  <si>
    <t>80*e^(-2t)+20*e^(-0.5t)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</si>
</sst>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2"/>
      <color theme="1"/>
      <name val="Arial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FFFF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3" fillId="0" borderId="2" xfId="0" applyFont="1" applyBorder="1"/>
    <xf numFmtId="0" fontId="4" fillId="2" borderId="2" xfId="0" applyFont="1" applyFill="1" applyBorder="1" applyAlignment="1"/>
    <xf numFmtId="0" fontId="1" fillId="2" borderId="2" xfId="0" applyFont="1" applyFill="1" applyBorder="1"/>
    <xf numFmtId="0" fontId="3" fillId="0" borderId="3" xfId="0" applyFont="1" applyBorder="1"/>
    <xf numFmtId="0" fontId="1" fillId="2" borderId="4" xfId="0" applyFont="1" applyFill="1" applyBorder="1"/>
    <xf numFmtId="0" fontId="1" fillId="3" borderId="4" xfId="0" applyFont="1" applyFill="1" applyBorder="1"/>
    <xf numFmtId="0" fontId="3" fillId="0" borderId="0" xfId="0" applyFont="1"/>
    <xf numFmtId="0" fontId="1" fillId="3" borderId="1" xfId="0" applyFont="1" applyFill="1" applyBorder="1"/>
    <xf numFmtId="0" fontId="5" fillId="0" borderId="0" xfId="0" applyFont="1" applyAlignment="1"/>
    <xf numFmtId="0" fontId="3" fillId="0" borderId="2" xfId="1" applyNumberFormat="1" applyFont="1" applyBorder="1"/>
    <xf numFmtId="164" fontId="3" fillId="0" borderId="2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runge_kuta_4_3x2!$B$10:$B$192</c:f>
              <c:numCache>
                <c:formatCode>0.000</c:formatCode>
                <c:ptCount val="183"/>
                <c:pt idx="0" formatCode="General">
                  <c:v>0</c:v>
                </c:pt>
                <c:pt idx="1">
                  <c:v>1.8333333333333333E-2</c:v>
                </c:pt>
                <c:pt idx="2">
                  <c:v>3.6666666666666667E-2</c:v>
                </c:pt>
                <c:pt idx="3">
                  <c:v>5.5E-2</c:v>
                </c:pt>
                <c:pt idx="4">
                  <c:v>7.3333333333333334E-2</c:v>
                </c:pt>
                <c:pt idx="5">
                  <c:v>9.1666666666666674E-2</c:v>
                </c:pt>
                <c:pt idx="6">
                  <c:v>0.11000000000000001</c:v>
                </c:pt>
                <c:pt idx="7">
                  <c:v>0.12833333333333335</c:v>
                </c:pt>
                <c:pt idx="8">
                  <c:v>0.1466666666666667</c:v>
                </c:pt>
                <c:pt idx="9">
                  <c:v>0.16500000000000004</c:v>
                </c:pt>
                <c:pt idx="10">
                  <c:v>0.18333333333333338</c:v>
                </c:pt>
                <c:pt idx="11">
                  <c:v>0.20166666666666672</c:v>
                </c:pt>
                <c:pt idx="12">
                  <c:v>0.22000000000000006</c:v>
                </c:pt>
                <c:pt idx="13">
                  <c:v>0.2383333333333334</c:v>
                </c:pt>
                <c:pt idx="14">
                  <c:v>0.25666666666666671</c:v>
                </c:pt>
                <c:pt idx="15">
                  <c:v>0.27500000000000002</c:v>
                </c:pt>
                <c:pt idx="16">
                  <c:v>0.29333333333333333</c:v>
                </c:pt>
                <c:pt idx="17">
                  <c:v>0.31166666666666665</c:v>
                </c:pt>
                <c:pt idx="18">
                  <c:v>0.32999999999999996</c:v>
                </c:pt>
                <c:pt idx="19">
                  <c:v>0.34833333333333327</c:v>
                </c:pt>
                <c:pt idx="20">
                  <c:v>0.36666666666666659</c:v>
                </c:pt>
                <c:pt idx="21">
                  <c:v>0.3849999999999999</c:v>
                </c:pt>
                <c:pt idx="22">
                  <c:v>0.40333333333333321</c:v>
                </c:pt>
                <c:pt idx="23">
                  <c:v>0.42166666666666652</c:v>
                </c:pt>
                <c:pt idx="24">
                  <c:v>0.43999999999999984</c:v>
                </c:pt>
                <c:pt idx="25">
                  <c:v>0.45833333333333315</c:v>
                </c:pt>
                <c:pt idx="26">
                  <c:v>0.47666666666666646</c:v>
                </c:pt>
                <c:pt idx="27">
                  <c:v>0.49499999999999977</c:v>
                </c:pt>
                <c:pt idx="28">
                  <c:v>0.51333333333333309</c:v>
                </c:pt>
                <c:pt idx="29">
                  <c:v>0.5316666666666664</c:v>
                </c:pt>
                <c:pt idx="30">
                  <c:v>0.54999999999999971</c:v>
                </c:pt>
                <c:pt idx="31">
                  <c:v>0.56833333333333302</c:v>
                </c:pt>
                <c:pt idx="32">
                  <c:v>0.58666666666666634</c:v>
                </c:pt>
                <c:pt idx="33">
                  <c:v>0.60499999999999965</c:v>
                </c:pt>
                <c:pt idx="34">
                  <c:v>0.62333333333333296</c:v>
                </c:pt>
                <c:pt idx="35">
                  <c:v>0.64166666666666627</c:v>
                </c:pt>
                <c:pt idx="36">
                  <c:v>0.65999999999999959</c:v>
                </c:pt>
                <c:pt idx="37">
                  <c:v>0.6783333333333329</c:v>
                </c:pt>
                <c:pt idx="38">
                  <c:v>0.69666666666666621</c:v>
                </c:pt>
                <c:pt idx="39">
                  <c:v>0.71499999999999952</c:v>
                </c:pt>
                <c:pt idx="40">
                  <c:v>0.73333333333333284</c:v>
                </c:pt>
                <c:pt idx="41">
                  <c:v>0.75166666666666615</c:v>
                </c:pt>
                <c:pt idx="42">
                  <c:v>0.76999999999999946</c:v>
                </c:pt>
                <c:pt idx="43">
                  <c:v>0.78833333333333278</c:v>
                </c:pt>
                <c:pt idx="44">
                  <c:v>0.80666666666666609</c:v>
                </c:pt>
                <c:pt idx="45">
                  <c:v>0.8249999999999994</c:v>
                </c:pt>
                <c:pt idx="46">
                  <c:v>0.84333333333333271</c:v>
                </c:pt>
                <c:pt idx="47">
                  <c:v>0.86166666666666603</c:v>
                </c:pt>
                <c:pt idx="48">
                  <c:v>0.87999999999999934</c:v>
                </c:pt>
                <c:pt idx="49">
                  <c:v>0.89833333333333265</c:v>
                </c:pt>
                <c:pt idx="50">
                  <c:v>0.91666666666666596</c:v>
                </c:pt>
                <c:pt idx="51">
                  <c:v>0.93499999999999928</c:v>
                </c:pt>
                <c:pt idx="52">
                  <c:v>0.95333333333333259</c:v>
                </c:pt>
                <c:pt idx="53">
                  <c:v>0.9716666666666659</c:v>
                </c:pt>
                <c:pt idx="54">
                  <c:v>0.98999999999999921</c:v>
                </c:pt>
                <c:pt idx="55">
                  <c:v>1.0083333333333326</c:v>
                </c:pt>
                <c:pt idx="56">
                  <c:v>1.026666666666666</c:v>
                </c:pt>
                <c:pt idx="57">
                  <c:v>1.0449999999999993</c:v>
                </c:pt>
                <c:pt idx="58">
                  <c:v>1.0633333333333326</c:v>
                </c:pt>
                <c:pt idx="59">
                  <c:v>1.0816666666666659</c:v>
                </c:pt>
                <c:pt idx="60">
                  <c:v>1.0999999999999992</c:v>
                </c:pt>
                <c:pt idx="61">
                  <c:v>1.1183333333333325</c:v>
                </c:pt>
                <c:pt idx="62">
                  <c:v>1.1366666666666658</c:v>
                </c:pt>
                <c:pt idx="63">
                  <c:v>1.1549999999999991</c:v>
                </c:pt>
                <c:pt idx="64">
                  <c:v>1.1733333333333325</c:v>
                </c:pt>
                <c:pt idx="65">
                  <c:v>1.1916666666666658</c:v>
                </c:pt>
                <c:pt idx="66">
                  <c:v>1.2099999999999991</c:v>
                </c:pt>
                <c:pt idx="67">
                  <c:v>1.2283333333333324</c:v>
                </c:pt>
                <c:pt idx="68">
                  <c:v>1.2466666666666657</c:v>
                </c:pt>
                <c:pt idx="69">
                  <c:v>1.264999999999999</c:v>
                </c:pt>
                <c:pt idx="70">
                  <c:v>1.2833333333333323</c:v>
                </c:pt>
                <c:pt idx="71">
                  <c:v>1.3016666666666656</c:v>
                </c:pt>
                <c:pt idx="72">
                  <c:v>1.319999999999999</c:v>
                </c:pt>
                <c:pt idx="73">
                  <c:v>1.3383333333333323</c:v>
                </c:pt>
                <c:pt idx="74">
                  <c:v>1.3566666666666656</c:v>
                </c:pt>
                <c:pt idx="75">
                  <c:v>1.3749999999999989</c:v>
                </c:pt>
                <c:pt idx="76">
                  <c:v>1.3933333333333322</c:v>
                </c:pt>
                <c:pt idx="77">
                  <c:v>1.4116666666666655</c:v>
                </c:pt>
                <c:pt idx="78">
                  <c:v>1.4299999999999988</c:v>
                </c:pt>
                <c:pt idx="79">
                  <c:v>1.4483333333333321</c:v>
                </c:pt>
                <c:pt idx="80">
                  <c:v>1.4666666666666655</c:v>
                </c:pt>
                <c:pt idx="81">
                  <c:v>1.4849999999999988</c:v>
                </c:pt>
                <c:pt idx="82">
                  <c:v>1.5033333333333321</c:v>
                </c:pt>
                <c:pt idx="83">
                  <c:v>1.5216666666666654</c:v>
                </c:pt>
                <c:pt idx="84">
                  <c:v>1.5399999999999987</c:v>
                </c:pt>
                <c:pt idx="85">
                  <c:v>1.558333333333332</c:v>
                </c:pt>
                <c:pt idx="86">
                  <c:v>1.5766666666666653</c:v>
                </c:pt>
                <c:pt idx="87">
                  <c:v>1.5949999999999986</c:v>
                </c:pt>
                <c:pt idx="88">
                  <c:v>1.613333333333332</c:v>
                </c:pt>
                <c:pt idx="89">
                  <c:v>1.6316666666666653</c:v>
                </c:pt>
                <c:pt idx="90">
                  <c:v>1.6499999999999986</c:v>
                </c:pt>
                <c:pt idx="91">
                  <c:v>1.6683333333333319</c:v>
                </c:pt>
                <c:pt idx="92">
                  <c:v>1.6866666666666652</c:v>
                </c:pt>
                <c:pt idx="93">
                  <c:v>1.7049999999999985</c:v>
                </c:pt>
                <c:pt idx="94">
                  <c:v>1.7233333333333318</c:v>
                </c:pt>
                <c:pt idx="95">
                  <c:v>1.7416666666666651</c:v>
                </c:pt>
                <c:pt idx="96">
                  <c:v>1.7599999999999985</c:v>
                </c:pt>
                <c:pt idx="97">
                  <c:v>1.7783333333333318</c:v>
                </c:pt>
                <c:pt idx="98">
                  <c:v>1.7966666666666651</c:v>
                </c:pt>
                <c:pt idx="99">
                  <c:v>1.8149999999999984</c:v>
                </c:pt>
                <c:pt idx="100">
                  <c:v>1.8333333333333317</c:v>
                </c:pt>
                <c:pt idx="101">
                  <c:v>1.851666666666665</c:v>
                </c:pt>
                <c:pt idx="102">
                  <c:v>1.8699999999999983</c:v>
                </c:pt>
                <c:pt idx="103">
                  <c:v>1.8883333333333316</c:v>
                </c:pt>
                <c:pt idx="104">
                  <c:v>1.906666666666665</c:v>
                </c:pt>
                <c:pt idx="105">
                  <c:v>1.9249999999999983</c:v>
                </c:pt>
                <c:pt idx="106">
                  <c:v>1.9433333333333316</c:v>
                </c:pt>
                <c:pt idx="107">
                  <c:v>1.9616666666666649</c:v>
                </c:pt>
                <c:pt idx="108">
                  <c:v>1.9799999999999982</c:v>
                </c:pt>
                <c:pt idx="109">
                  <c:v>1.9983333333333315</c:v>
                </c:pt>
                <c:pt idx="110">
                  <c:v>2.0166666666666648</c:v>
                </c:pt>
                <c:pt idx="111">
                  <c:v>2.0349999999999984</c:v>
                </c:pt>
                <c:pt idx="112">
                  <c:v>2.0533333333333319</c:v>
                </c:pt>
                <c:pt idx="113">
                  <c:v>2.0716666666666654</c:v>
                </c:pt>
                <c:pt idx="114">
                  <c:v>2.089999999999999</c:v>
                </c:pt>
                <c:pt idx="115">
                  <c:v>2.1083333333333325</c:v>
                </c:pt>
                <c:pt idx="116">
                  <c:v>2.126666666666666</c:v>
                </c:pt>
                <c:pt idx="117">
                  <c:v>2.1449999999999996</c:v>
                </c:pt>
                <c:pt idx="118">
                  <c:v>2.1633333333333331</c:v>
                </c:pt>
                <c:pt idx="119">
                  <c:v>2.1816666666666666</c:v>
                </c:pt>
                <c:pt idx="120">
                  <c:v>2.2000000000000002</c:v>
                </c:pt>
                <c:pt idx="121">
                  <c:v>2.2183333333333337</c:v>
                </c:pt>
                <c:pt idx="122">
                  <c:v>2.2366666666666672</c:v>
                </c:pt>
                <c:pt idx="123">
                  <c:v>2.2550000000000008</c:v>
                </c:pt>
                <c:pt idx="124">
                  <c:v>2.2733333333333343</c:v>
                </c:pt>
                <c:pt idx="125">
                  <c:v>2.2916666666666679</c:v>
                </c:pt>
                <c:pt idx="126">
                  <c:v>2.3100000000000014</c:v>
                </c:pt>
                <c:pt idx="127">
                  <c:v>2.3283333333333349</c:v>
                </c:pt>
                <c:pt idx="128">
                  <c:v>2.3466666666666685</c:v>
                </c:pt>
                <c:pt idx="129">
                  <c:v>2.365000000000002</c:v>
                </c:pt>
                <c:pt idx="130">
                  <c:v>2.3833333333333355</c:v>
                </c:pt>
                <c:pt idx="131">
                  <c:v>2.4016666666666691</c:v>
                </c:pt>
                <c:pt idx="132">
                  <c:v>2.4200000000000026</c:v>
                </c:pt>
                <c:pt idx="133">
                  <c:v>2.4383333333333361</c:v>
                </c:pt>
                <c:pt idx="134">
                  <c:v>2.4566666666666697</c:v>
                </c:pt>
                <c:pt idx="135">
                  <c:v>2.4750000000000032</c:v>
                </c:pt>
                <c:pt idx="136">
                  <c:v>2.4933333333333367</c:v>
                </c:pt>
                <c:pt idx="137">
                  <c:v>2.5116666666666703</c:v>
                </c:pt>
                <c:pt idx="138">
                  <c:v>2.5300000000000038</c:v>
                </c:pt>
                <c:pt idx="139">
                  <c:v>2.5483333333333373</c:v>
                </c:pt>
                <c:pt idx="140">
                  <c:v>2.5666666666666709</c:v>
                </c:pt>
                <c:pt idx="141">
                  <c:v>2.5850000000000044</c:v>
                </c:pt>
                <c:pt idx="142">
                  <c:v>2.6033333333333379</c:v>
                </c:pt>
                <c:pt idx="143">
                  <c:v>2.6216666666666715</c:v>
                </c:pt>
                <c:pt idx="144">
                  <c:v>2.640000000000005</c:v>
                </c:pt>
                <c:pt idx="145">
                  <c:v>2.6583333333333385</c:v>
                </c:pt>
                <c:pt idx="146">
                  <c:v>2.6766666666666721</c:v>
                </c:pt>
                <c:pt idx="147">
                  <c:v>2.6950000000000056</c:v>
                </c:pt>
                <c:pt idx="148">
                  <c:v>2.7133333333333391</c:v>
                </c:pt>
                <c:pt idx="149">
                  <c:v>2.7316666666666727</c:v>
                </c:pt>
                <c:pt idx="150">
                  <c:v>2.7500000000000062</c:v>
                </c:pt>
                <c:pt idx="151">
                  <c:v>2.7683333333333398</c:v>
                </c:pt>
                <c:pt idx="152">
                  <c:v>2.7866666666666733</c:v>
                </c:pt>
                <c:pt idx="153">
                  <c:v>2.8050000000000068</c:v>
                </c:pt>
                <c:pt idx="154">
                  <c:v>2.8233333333333404</c:v>
                </c:pt>
                <c:pt idx="155">
                  <c:v>2.8416666666666739</c:v>
                </c:pt>
                <c:pt idx="156">
                  <c:v>2.8600000000000074</c:v>
                </c:pt>
                <c:pt idx="157">
                  <c:v>2.878333333333341</c:v>
                </c:pt>
                <c:pt idx="158">
                  <c:v>2.8966666666666745</c:v>
                </c:pt>
                <c:pt idx="159">
                  <c:v>2.915000000000008</c:v>
                </c:pt>
                <c:pt idx="160">
                  <c:v>2.9333333333333416</c:v>
                </c:pt>
                <c:pt idx="161">
                  <c:v>2.9516666666666751</c:v>
                </c:pt>
                <c:pt idx="162">
                  <c:v>2.9700000000000086</c:v>
                </c:pt>
                <c:pt idx="163">
                  <c:v>2.9883333333333422</c:v>
                </c:pt>
                <c:pt idx="164">
                  <c:v>3.0066666666666757</c:v>
                </c:pt>
                <c:pt idx="165">
                  <c:v>3.0250000000000092</c:v>
                </c:pt>
                <c:pt idx="166">
                  <c:v>3.0433333333333428</c:v>
                </c:pt>
                <c:pt idx="167">
                  <c:v>3.0616666666666763</c:v>
                </c:pt>
                <c:pt idx="168">
                  <c:v>3.0800000000000098</c:v>
                </c:pt>
                <c:pt idx="169">
                  <c:v>3.0983333333333434</c:v>
                </c:pt>
                <c:pt idx="170">
                  <c:v>3.1166666666666769</c:v>
                </c:pt>
                <c:pt idx="171">
                  <c:v>3.1350000000000104</c:v>
                </c:pt>
                <c:pt idx="172">
                  <c:v>3.153333333333344</c:v>
                </c:pt>
                <c:pt idx="173">
                  <c:v>3.1716666666666775</c:v>
                </c:pt>
                <c:pt idx="174">
                  <c:v>3.190000000000011</c:v>
                </c:pt>
                <c:pt idx="175">
                  <c:v>3.2083333333333446</c:v>
                </c:pt>
                <c:pt idx="176">
                  <c:v>3.2266666666666781</c:v>
                </c:pt>
                <c:pt idx="177">
                  <c:v>3.2450000000000117</c:v>
                </c:pt>
                <c:pt idx="178">
                  <c:v>3.2633333333333452</c:v>
                </c:pt>
                <c:pt idx="179">
                  <c:v>3.2816666666666787</c:v>
                </c:pt>
                <c:pt idx="180">
                  <c:v>3.3000000000000123</c:v>
                </c:pt>
                <c:pt idx="181">
                  <c:v>3.3183333333333458</c:v>
                </c:pt>
                <c:pt idx="182">
                  <c:v>3.3366666666666793</c:v>
                </c:pt>
              </c:numCache>
            </c:numRef>
          </c:xVal>
          <c:yVal>
            <c:numRef>
              <c:f>runge_kuta_4_3x2!$C$10:$C$192</c:f>
              <c:numCache>
                <c:formatCode>General</c:formatCode>
                <c:ptCount val="183"/>
                <c:pt idx="0">
                  <c:v>100</c:v>
                </c:pt>
                <c:pt idx="1">
                  <c:v>96.938957690194087</c:v>
                </c:pt>
                <c:pt idx="2">
                  <c:v>93.986515493765225</c:v>
                </c:pt>
                <c:pt idx="3">
                  <c:v>91.138807070766248</c:v>
                </c:pt>
                <c:pt idx="4">
                  <c:v>88.392104098314917</c:v>
                </c:pt>
                <c:pt idx="5">
                  <c:v>85.74281133366236</c:v>
                </c:pt>
                <c:pt idx="6">
                  <c:v>83.18746185413471</c:v>
                </c:pt>
                <c:pt idx="7">
                  <c:v>80.722712467603614</c:v>
                </c:pt>
                <c:pt idx="8">
                  <c:v>78.345339287369129</c:v>
                </c:pt>
                <c:pt idx="9">
                  <c:v>76.052233465557961</c:v>
                </c:pt>
                <c:pt idx="10">
                  <c:v>73.840397079351916</c:v>
                </c:pt>
                <c:pt idx="11">
                  <c:v>71.706939164565284</c:v>
                </c:pt>
                <c:pt idx="12">
                  <c:v>69.649071891286781</c:v>
                </c:pt>
                <c:pt idx="13">
                  <c:v>67.664106876491417</c:v>
                </c:pt>
                <c:pt idx="14">
                  <c:v>65.749451628710403</c:v>
                </c:pt>
                <c:pt idx="15">
                  <c:v>63.902606120023528</c:v>
                </c:pt>
                <c:pt idx="16">
                  <c:v>62.121159480808657</c:v>
                </c:pt>
                <c:pt idx="17">
                  <c:v>60.402786812846472</c:v>
                </c:pt>
                <c:pt idx="18">
                  <c:v>58.745246116536926</c:v>
                </c:pt>
                <c:pt idx="19">
                  <c:v>57.146375328135967</c:v>
                </c:pt>
                <c:pt idx="20">
                  <c:v>55.604089463068057</c:v>
                </c:pt>
                <c:pt idx="21">
                  <c:v>54.116377861511474</c:v>
                </c:pt>
                <c:pt idx="22">
                  <c:v>52.681301532589949</c:v>
                </c:pt>
                <c:pt idx="23">
                  <c:v>51.296990593635748</c:v>
                </c:pt>
                <c:pt idx="24">
                  <c:v>49.961641801116116</c:v>
                </c:pt>
                <c:pt idx="25">
                  <c:v>48.673516169937358</c:v>
                </c:pt>
                <c:pt idx="26">
                  <c:v>47.430936677958719</c:v>
                </c:pt>
                <c:pt idx="27">
                  <c:v>46.232286052661884</c:v>
                </c:pt>
                <c:pt idx="28">
                  <c:v>45.076004637031495</c:v>
                </c:pt>
                <c:pt idx="29">
                  <c:v>43.960588331807806</c:v>
                </c:pt>
                <c:pt idx="30">
                  <c:v>42.884586611374331</c:v>
                </c:pt>
                <c:pt idx="31">
                  <c:v>41.846600610641715</c:v>
                </c:pt>
                <c:pt idx="32">
                  <c:v>40.845281280383546</c:v>
                </c:pt>
                <c:pt idx="33">
                  <c:v>39.879327608571252</c:v>
                </c:pt>
                <c:pt idx="34">
                  <c:v>38.947484905343131</c:v>
                </c:pt>
                <c:pt idx="35">
                  <c:v>38.04854314932745</c:v>
                </c:pt>
                <c:pt idx="36">
                  <c:v>37.181335393121316</c:v>
                </c:pt>
                <c:pt idx="37">
                  <c:v>36.344736225805931</c:v>
                </c:pt>
                <c:pt idx="38">
                  <c:v>35.53766029045476</c:v>
                </c:pt>
                <c:pt idx="39">
                  <c:v>34.759060854664526</c:v>
                </c:pt>
                <c:pt idx="40">
                  <c:v>34.007928432209638</c:v>
                </c:pt>
                <c:pt idx="41">
                  <c:v>33.283289453988651</c:v>
                </c:pt>
                <c:pt idx="42">
                  <c:v>32.58420498649717</c:v>
                </c:pt>
                <c:pt idx="43">
                  <c:v>31.909769496124881</c:v>
                </c:pt>
                <c:pt idx="44">
                  <c:v>31.25910965763541</c:v>
                </c:pt>
                <c:pt idx="45">
                  <c:v>30.631383205246657</c:v>
                </c:pt>
                <c:pt idx="46">
                  <c:v>30.025777824785887</c:v>
                </c:pt>
                <c:pt idx="47">
                  <c:v>29.441510085448687</c:v>
                </c:pt>
                <c:pt idx="48">
                  <c:v>28.877824409743525</c:v>
                </c:pt>
                <c:pt idx="49">
                  <c:v>28.333992080254593</c:v>
                </c:pt>
                <c:pt idx="50">
                  <c:v>27.809310281904601</c:v>
                </c:pt>
                <c:pt idx="51">
                  <c:v>27.303101178446457</c:v>
                </c:pt>
                <c:pt idx="52">
                  <c:v>26.814711021958342</c:v>
                </c:pt>
                <c:pt idx="53">
                  <c:v>26.343509294160619</c:v>
                </c:pt>
                <c:pt idx="54">
                  <c:v>25.888887878415414</c:v>
                </c:pt>
                <c:pt idx="55">
                  <c:v>25.450260261310465</c:v>
                </c:pt>
                <c:pt idx="56">
                  <c:v>25.02706076276829</c:v>
                </c:pt>
                <c:pt idx="57">
                  <c:v>24.618743793659625</c:v>
                </c:pt>
                <c:pt idx="58">
                  <c:v>24.22478313993674</c:v>
                </c:pt>
                <c:pt idx="59">
                  <c:v>23.844671272337447</c:v>
                </c:pt>
                <c:pt idx="60">
                  <c:v>23.477918680744704</c:v>
                </c:pt>
                <c:pt idx="61">
                  <c:v>23.12405323231949</c:v>
                </c:pt>
                <c:pt idx="62">
                  <c:v>22.782619552556241</c:v>
                </c:pt>
                <c:pt idx="63">
                  <c:v>22.453178428440623</c:v>
                </c:pt>
                <c:pt idx="64">
                  <c:v>22.135306232918825</c:v>
                </c:pt>
                <c:pt idx="65">
                  <c:v>21.828594369915887</c:v>
                </c:pt>
                <c:pt idx="66">
                  <c:v>21.532648739167897</c:v>
                </c:pt>
                <c:pt idx="67">
                  <c:v>21.247089220159221</c:v>
                </c:pt>
                <c:pt idx="68">
                  <c:v>20.971549174481375</c:v>
                </c:pt>
                <c:pt idx="69">
                  <c:v>20.705674965954543</c:v>
                </c:pt>
                <c:pt idx="70">
                  <c:v>20.449125497876473</c:v>
                </c:pt>
                <c:pt idx="71">
                  <c:v>20.20157176678611</c:v>
                </c:pt>
                <c:pt idx="72">
                  <c:v>19.962696432151397</c:v>
                </c:pt>
                <c:pt idx="73">
                  <c:v>19.732193401411738</c:v>
                </c:pt>
                <c:pt idx="74">
                  <c:v>19.509767429826056</c:v>
                </c:pt>
                <c:pt idx="75">
                  <c:v>19.295133734597048</c:v>
                </c:pt>
                <c:pt idx="76">
                  <c:v>19.088017622761178</c:v>
                </c:pt>
                <c:pt idx="77">
                  <c:v>18.888154132352266</c:v>
                </c:pt>
                <c:pt idx="78">
                  <c:v>18.695287686364104</c:v>
                </c:pt>
                <c:pt idx="79">
                  <c:v>18.509171759054595</c:v>
                </c:pt>
                <c:pt idx="80">
                  <c:v>18.329568554150214</c:v>
                </c:pt>
                <c:pt idx="81">
                  <c:v>18.156248694525459</c:v>
                </c:pt>
                <c:pt idx="82">
                  <c:v>17.988990922947146</c:v>
                </c:pt>
                <c:pt idx="83">
                  <c:v>17.827581813488102</c:v>
                </c:pt>
                <c:pt idx="84">
                  <c:v>17.671815493228987</c:v>
                </c:pt>
                <c:pt idx="85">
                  <c:v>17.521493373880556</c:v>
                </c:pt>
                <c:pt idx="86">
                  <c:v>17.376423892971946</c:v>
                </c:pt>
                <c:pt idx="87">
                  <c:v>17.236422264263147</c:v>
                </c:pt>
                <c:pt idx="88">
                  <c:v>17.101310237052147</c:v>
                </c:pt>
                <c:pt idx="89">
                  <c:v>16.970915864058938</c:v>
                </c:pt>
                <c:pt idx="90">
                  <c:v>16.84507327758007</c:v>
                </c:pt>
                <c:pt idx="91">
                  <c:v>16.723622473618274</c:v>
                </c:pt>
                <c:pt idx="92">
                  <c:v>16.606409103702315</c:v>
                </c:pt>
                <c:pt idx="93">
                  <c:v>16.493284274122455</c:v>
                </c:pt>
                <c:pt idx="94">
                  <c:v>16.384104352316669</c:v>
                </c:pt>
                <c:pt idx="95">
                  <c:v>16.278730780152276</c:v>
                </c:pt>
                <c:pt idx="96">
                  <c:v>16.177029893856758</c:v>
                </c:pt>
                <c:pt idx="97">
                  <c:v>16.078872750360397</c:v>
                </c:pt>
                <c:pt idx="98">
                  <c:v>15.98413495982177</c:v>
                </c:pt>
                <c:pt idx="99">
                  <c:v>15.892696524115427</c:v>
                </c:pt>
                <c:pt idx="100">
                  <c:v>15.804441681068893</c:v>
                </c:pt>
                <c:pt idx="101">
                  <c:v>15.719258754243794</c:v>
                </c:pt>
                <c:pt idx="102">
                  <c:v>15.637040008063243</c:v>
                </c:pt>
                <c:pt idx="103">
                  <c:v>15.557681508094658</c:v>
                </c:pt>
                <c:pt idx="104">
                  <c:v>15.481082986304077</c:v>
                </c:pt>
                <c:pt idx="105">
                  <c:v>15.40714771110455</c:v>
                </c:pt>
                <c:pt idx="106">
                  <c:v>15.335782362027567</c:v>
                </c:pt>
                <c:pt idx="107">
                  <c:v>15.266896908852594</c:v>
                </c:pt>
                <c:pt idx="108">
                  <c:v>15.200404495035659</c:v>
                </c:pt>
                <c:pt idx="109">
                  <c:v>15.136221325283664</c:v>
                </c:pt>
                <c:pt idx="110">
                  <c:v>15.074266557126533</c:v>
                </c:pt>
                <c:pt idx="111">
                  <c:v>15.014462196344629</c:v>
                </c:pt>
                <c:pt idx="112">
                  <c:v>14.956732996113939</c:v>
                </c:pt>
                <c:pt idx="113">
                  <c:v>14.901006359736463</c:v>
                </c:pt>
                <c:pt idx="114">
                  <c:v>14.847212246827986</c:v>
                </c:pt>
                <c:pt idx="115">
                  <c:v>14.795283082839937</c:v>
                </c:pt>
                <c:pt idx="116">
                  <c:v>14.745153671796508</c:v>
                </c:pt>
                <c:pt idx="117">
                  <c:v>14.696761112132402</c:v>
                </c:pt>
                <c:pt idx="118">
                  <c:v>14.650044715520693</c:v>
                </c:pt>
                <c:pt idx="119">
                  <c:v>14.604945928584241</c:v>
                </c:pt>
                <c:pt idx="120">
                  <c:v>14.561408257387891</c:v>
                </c:pt>
                <c:pt idx="121">
                  <c:v>14.51937719461236</c:v>
                </c:pt>
                <c:pt idx="122">
                  <c:v>14.478800149314289</c:v>
                </c:pt>
                <c:pt idx="123">
                  <c:v>14.439626379180282</c:v>
                </c:pt>
                <c:pt idx="124">
                  <c:v>14.401806925186129</c:v>
                </c:pt>
                <c:pt idx="125">
                  <c:v>14.365294548575498</c:v>
                </c:pt>
                <c:pt idx="126">
                  <c:v>14.330043670075517</c:v>
                </c:pt>
                <c:pt idx="127">
                  <c:v>14.296010311269557</c:v>
                </c:pt>
                <c:pt idx="128">
                  <c:v>14.263152038050418</c:v>
                </c:pt>
                <c:pt idx="129">
                  <c:v>14.231427906079816</c:v>
                </c:pt>
                <c:pt idx="130">
                  <c:v>14.20079840818277</c:v>
                </c:pt>
                <c:pt idx="131">
                  <c:v>14.171225423607977</c:v>
                </c:pt>
                <c:pt idx="132">
                  <c:v>14.142672169087772</c:v>
                </c:pt>
                <c:pt idx="133">
                  <c:v>14.115103151633615</c:v>
                </c:pt>
                <c:pt idx="134">
                  <c:v>14.088484123005335</c:v>
                </c:pt>
                <c:pt idx="135">
                  <c:v>14.062782035794575</c:v>
                </c:pt>
                <c:pt idx="136">
                  <c:v>14.037965001064995</c:v>
                </c:pt>
                <c:pt idx="137">
                  <c:v>14.014002247493858</c:v>
                </c:pt>
                <c:pt idx="138">
                  <c:v>13.990864081961567</c:v>
                </c:pt>
                <c:pt idx="139">
                  <c:v>13.968521851537673</c:v>
                </c:pt>
                <c:pt idx="140">
                  <c:v>13.946947906813669</c:v>
                </c:pt>
                <c:pt idx="141">
                  <c:v>13.926115566534675</c:v>
                </c:pt>
                <c:pt idx="142">
                  <c:v>13.905999083483829</c:v>
                </c:pt>
                <c:pt idx="143">
                  <c:v>13.886573611574857</c:v>
                </c:pt>
                <c:pt idx="144">
                  <c:v>13.867815174109838</c:v>
                </c:pt>
                <c:pt idx="145">
                  <c:v>13.84970063316077</c:v>
                </c:pt>
                <c:pt idx="146">
                  <c:v>13.832207660034992</c:v>
                </c:pt>
                <c:pt idx="147">
                  <c:v>13.815314706785919</c:v>
                </c:pt>
                <c:pt idx="148">
                  <c:v>13.799000978731973</c:v>
                </c:pt>
                <c:pt idx="149">
                  <c:v>13.783246407947871</c:v>
                </c:pt>
                <c:pt idx="150">
                  <c:v>13.768031627693727</c:v>
                </c:pt>
                <c:pt idx="151">
                  <c:v>13.753337947748651</c:v>
                </c:pt>
                <c:pt idx="152">
                  <c:v>13.739147330616726</c:v>
                </c:pt>
                <c:pt idx="153">
                  <c:v>13.725442368574374</c:v>
                </c:pt>
                <c:pt idx="154">
                  <c:v>13.712206261529237</c:v>
                </c:pt>
                <c:pt idx="155">
                  <c:v>13.699422795661754</c:v>
                </c:pt>
                <c:pt idx="156">
                  <c:v>13.687076322821641</c:v>
                </c:pt>
                <c:pt idx="157">
                  <c:v>13.675151740652506</c:v>
                </c:pt>
                <c:pt idx="158">
                  <c:v>13.663634473418712</c:v>
                </c:pt>
                <c:pt idx="159">
                  <c:v>13.652510453509596</c:v>
                </c:pt>
                <c:pt idx="160">
                  <c:v>13.641766103597002</c:v>
                </c:pt>
                <c:pt idx="161">
                  <c:v>13.631388319422943</c:v>
                </c:pt>
                <c:pt idx="162">
                  <c:v>13.62136445319504</c:v>
                </c:pt>
                <c:pt idx="163">
                  <c:v>13.611682297568187</c:v>
                </c:pt>
                <c:pt idx="164">
                  <c:v>13.602330070191632</c:v>
                </c:pt>
                <c:pt idx="165">
                  <c:v>13.593296398801447</c:v>
                </c:pt>
                <c:pt idx="166">
                  <c:v>13.584570306839034</c:v>
                </c:pt>
                <c:pt idx="167">
                  <c:v>13.576141199577016</c:v>
                </c:pt>
                <c:pt idx="168">
                  <c:v>13.567998850734543</c:v>
                </c:pt>
                <c:pt idx="169">
                  <c:v>13.560133389564649</c:v>
                </c:pt>
                <c:pt idx="170">
                  <c:v>13.552535288396939</c:v>
                </c:pt>
                <c:pt idx="171">
                  <c:v>13.545195350619473</c:v>
                </c:pt>
                <c:pt idx="172">
                  <c:v>13.538104699084291</c:v>
                </c:pt>
                <c:pt idx="173">
                  <c:v>13.531254764921565</c:v>
                </c:pt>
                <c:pt idx="174">
                  <c:v>13.524637276747898</c:v>
                </c:pt>
                <c:pt idx="175">
                  <c:v>13.518244250254837</c:v>
                </c:pt>
                <c:pt idx="176">
                  <c:v>13.51206797816411</c:v>
                </c:pt>
                <c:pt idx="177">
                  <c:v>13.506101020536622</c:v>
                </c:pt>
                <c:pt idx="178">
                  <c:v>13.500336195422681</c:v>
                </c:pt>
                <c:pt idx="179">
                  <c:v>13.494766569841373</c:v>
                </c:pt>
                <c:pt idx="180">
                  <c:v>13.489385451077442</c:v>
                </c:pt>
                <c:pt idx="181">
                  <c:v>13.484186378284452</c:v>
                </c:pt>
                <c:pt idx="182">
                  <c:v>13.479163114383367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B-46FB-9FB4-1D4690E80A40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runge_kuta_4_3x2!$B$10:$B$192</c:f>
              <c:numCache>
                <c:formatCode>0.000</c:formatCode>
                <c:ptCount val="183"/>
                <c:pt idx="0" formatCode="General">
                  <c:v>0</c:v>
                </c:pt>
                <c:pt idx="1">
                  <c:v>1.8333333333333333E-2</c:v>
                </c:pt>
                <c:pt idx="2">
                  <c:v>3.6666666666666667E-2</c:v>
                </c:pt>
                <c:pt idx="3">
                  <c:v>5.5E-2</c:v>
                </c:pt>
                <c:pt idx="4">
                  <c:v>7.3333333333333334E-2</c:v>
                </c:pt>
                <c:pt idx="5">
                  <c:v>9.1666666666666674E-2</c:v>
                </c:pt>
                <c:pt idx="6">
                  <c:v>0.11000000000000001</c:v>
                </c:pt>
                <c:pt idx="7">
                  <c:v>0.12833333333333335</c:v>
                </c:pt>
                <c:pt idx="8">
                  <c:v>0.1466666666666667</c:v>
                </c:pt>
                <c:pt idx="9">
                  <c:v>0.16500000000000004</c:v>
                </c:pt>
                <c:pt idx="10">
                  <c:v>0.18333333333333338</c:v>
                </c:pt>
                <c:pt idx="11">
                  <c:v>0.20166666666666672</c:v>
                </c:pt>
                <c:pt idx="12">
                  <c:v>0.22000000000000006</c:v>
                </c:pt>
                <c:pt idx="13">
                  <c:v>0.2383333333333334</c:v>
                </c:pt>
                <c:pt idx="14">
                  <c:v>0.25666666666666671</c:v>
                </c:pt>
                <c:pt idx="15">
                  <c:v>0.27500000000000002</c:v>
                </c:pt>
                <c:pt idx="16">
                  <c:v>0.29333333333333333</c:v>
                </c:pt>
                <c:pt idx="17">
                  <c:v>0.31166666666666665</c:v>
                </c:pt>
                <c:pt idx="18">
                  <c:v>0.32999999999999996</c:v>
                </c:pt>
                <c:pt idx="19">
                  <c:v>0.34833333333333327</c:v>
                </c:pt>
                <c:pt idx="20">
                  <c:v>0.36666666666666659</c:v>
                </c:pt>
                <c:pt idx="21">
                  <c:v>0.3849999999999999</c:v>
                </c:pt>
                <c:pt idx="22">
                  <c:v>0.40333333333333321</c:v>
                </c:pt>
                <c:pt idx="23">
                  <c:v>0.42166666666666652</c:v>
                </c:pt>
                <c:pt idx="24">
                  <c:v>0.43999999999999984</c:v>
                </c:pt>
                <c:pt idx="25">
                  <c:v>0.45833333333333315</c:v>
                </c:pt>
                <c:pt idx="26">
                  <c:v>0.47666666666666646</c:v>
                </c:pt>
                <c:pt idx="27">
                  <c:v>0.49499999999999977</c:v>
                </c:pt>
                <c:pt idx="28">
                  <c:v>0.51333333333333309</c:v>
                </c:pt>
                <c:pt idx="29">
                  <c:v>0.5316666666666664</c:v>
                </c:pt>
                <c:pt idx="30">
                  <c:v>0.54999999999999971</c:v>
                </c:pt>
                <c:pt idx="31">
                  <c:v>0.56833333333333302</c:v>
                </c:pt>
                <c:pt idx="32">
                  <c:v>0.58666666666666634</c:v>
                </c:pt>
                <c:pt idx="33">
                  <c:v>0.60499999999999965</c:v>
                </c:pt>
                <c:pt idx="34">
                  <c:v>0.62333333333333296</c:v>
                </c:pt>
                <c:pt idx="35">
                  <c:v>0.64166666666666627</c:v>
                </c:pt>
                <c:pt idx="36">
                  <c:v>0.65999999999999959</c:v>
                </c:pt>
                <c:pt idx="37">
                  <c:v>0.6783333333333329</c:v>
                </c:pt>
                <c:pt idx="38">
                  <c:v>0.69666666666666621</c:v>
                </c:pt>
                <c:pt idx="39">
                  <c:v>0.71499999999999952</c:v>
                </c:pt>
                <c:pt idx="40">
                  <c:v>0.73333333333333284</c:v>
                </c:pt>
                <c:pt idx="41">
                  <c:v>0.75166666666666615</c:v>
                </c:pt>
                <c:pt idx="42">
                  <c:v>0.76999999999999946</c:v>
                </c:pt>
                <c:pt idx="43">
                  <c:v>0.78833333333333278</c:v>
                </c:pt>
                <c:pt idx="44">
                  <c:v>0.80666666666666609</c:v>
                </c:pt>
                <c:pt idx="45">
                  <c:v>0.8249999999999994</c:v>
                </c:pt>
                <c:pt idx="46">
                  <c:v>0.84333333333333271</c:v>
                </c:pt>
                <c:pt idx="47">
                  <c:v>0.86166666666666603</c:v>
                </c:pt>
                <c:pt idx="48">
                  <c:v>0.87999999999999934</c:v>
                </c:pt>
                <c:pt idx="49">
                  <c:v>0.89833333333333265</c:v>
                </c:pt>
                <c:pt idx="50">
                  <c:v>0.91666666666666596</c:v>
                </c:pt>
                <c:pt idx="51">
                  <c:v>0.93499999999999928</c:v>
                </c:pt>
                <c:pt idx="52">
                  <c:v>0.95333333333333259</c:v>
                </c:pt>
                <c:pt idx="53">
                  <c:v>0.9716666666666659</c:v>
                </c:pt>
                <c:pt idx="54">
                  <c:v>0.98999999999999921</c:v>
                </c:pt>
                <c:pt idx="55">
                  <c:v>1.0083333333333326</c:v>
                </c:pt>
                <c:pt idx="56">
                  <c:v>1.026666666666666</c:v>
                </c:pt>
                <c:pt idx="57">
                  <c:v>1.0449999999999993</c:v>
                </c:pt>
                <c:pt idx="58">
                  <c:v>1.0633333333333326</c:v>
                </c:pt>
                <c:pt idx="59">
                  <c:v>1.0816666666666659</c:v>
                </c:pt>
                <c:pt idx="60">
                  <c:v>1.0999999999999992</c:v>
                </c:pt>
                <c:pt idx="61">
                  <c:v>1.1183333333333325</c:v>
                </c:pt>
                <c:pt idx="62">
                  <c:v>1.1366666666666658</c:v>
                </c:pt>
                <c:pt idx="63">
                  <c:v>1.1549999999999991</c:v>
                </c:pt>
                <c:pt idx="64">
                  <c:v>1.1733333333333325</c:v>
                </c:pt>
                <c:pt idx="65">
                  <c:v>1.1916666666666658</c:v>
                </c:pt>
                <c:pt idx="66">
                  <c:v>1.2099999999999991</c:v>
                </c:pt>
                <c:pt idx="67">
                  <c:v>1.2283333333333324</c:v>
                </c:pt>
                <c:pt idx="68">
                  <c:v>1.2466666666666657</c:v>
                </c:pt>
                <c:pt idx="69">
                  <c:v>1.264999999999999</c:v>
                </c:pt>
                <c:pt idx="70">
                  <c:v>1.2833333333333323</c:v>
                </c:pt>
                <c:pt idx="71">
                  <c:v>1.3016666666666656</c:v>
                </c:pt>
                <c:pt idx="72">
                  <c:v>1.319999999999999</c:v>
                </c:pt>
                <c:pt idx="73">
                  <c:v>1.3383333333333323</c:v>
                </c:pt>
                <c:pt idx="74">
                  <c:v>1.3566666666666656</c:v>
                </c:pt>
                <c:pt idx="75">
                  <c:v>1.3749999999999989</c:v>
                </c:pt>
                <c:pt idx="76">
                  <c:v>1.3933333333333322</c:v>
                </c:pt>
                <c:pt idx="77">
                  <c:v>1.4116666666666655</c:v>
                </c:pt>
                <c:pt idx="78">
                  <c:v>1.4299999999999988</c:v>
                </c:pt>
                <c:pt idx="79">
                  <c:v>1.4483333333333321</c:v>
                </c:pt>
                <c:pt idx="80">
                  <c:v>1.4666666666666655</c:v>
                </c:pt>
                <c:pt idx="81">
                  <c:v>1.4849999999999988</c:v>
                </c:pt>
                <c:pt idx="82">
                  <c:v>1.5033333333333321</c:v>
                </c:pt>
                <c:pt idx="83">
                  <c:v>1.5216666666666654</c:v>
                </c:pt>
                <c:pt idx="84">
                  <c:v>1.5399999999999987</c:v>
                </c:pt>
                <c:pt idx="85">
                  <c:v>1.558333333333332</c:v>
                </c:pt>
                <c:pt idx="86">
                  <c:v>1.5766666666666653</c:v>
                </c:pt>
                <c:pt idx="87">
                  <c:v>1.5949999999999986</c:v>
                </c:pt>
                <c:pt idx="88">
                  <c:v>1.613333333333332</c:v>
                </c:pt>
                <c:pt idx="89">
                  <c:v>1.6316666666666653</c:v>
                </c:pt>
                <c:pt idx="90">
                  <c:v>1.6499999999999986</c:v>
                </c:pt>
                <c:pt idx="91">
                  <c:v>1.6683333333333319</c:v>
                </c:pt>
                <c:pt idx="92">
                  <c:v>1.6866666666666652</c:v>
                </c:pt>
                <c:pt idx="93">
                  <c:v>1.7049999999999985</c:v>
                </c:pt>
                <c:pt idx="94">
                  <c:v>1.7233333333333318</c:v>
                </c:pt>
                <c:pt idx="95">
                  <c:v>1.7416666666666651</c:v>
                </c:pt>
                <c:pt idx="96">
                  <c:v>1.7599999999999985</c:v>
                </c:pt>
                <c:pt idx="97">
                  <c:v>1.7783333333333318</c:v>
                </c:pt>
                <c:pt idx="98">
                  <c:v>1.7966666666666651</c:v>
                </c:pt>
                <c:pt idx="99">
                  <c:v>1.8149999999999984</c:v>
                </c:pt>
                <c:pt idx="100">
                  <c:v>1.8333333333333317</c:v>
                </c:pt>
                <c:pt idx="101">
                  <c:v>1.851666666666665</c:v>
                </c:pt>
                <c:pt idx="102">
                  <c:v>1.8699999999999983</c:v>
                </c:pt>
                <c:pt idx="103">
                  <c:v>1.8883333333333316</c:v>
                </c:pt>
                <c:pt idx="104">
                  <c:v>1.906666666666665</c:v>
                </c:pt>
                <c:pt idx="105">
                  <c:v>1.9249999999999983</c:v>
                </c:pt>
                <c:pt idx="106">
                  <c:v>1.9433333333333316</c:v>
                </c:pt>
                <c:pt idx="107">
                  <c:v>1.9616666666666649</c:v>
                </c:pt>
                <c:pt idx="108">
                  <c:v>1.9799999999999982</c:v>
                </c:pt>
                <c:pt idx="109">
                  <c:v>1.9983333333333315</c:v>
                </c:pt>
                <c:pt idx="110">
                  <c:v>2.0166666666666648</c:v>
                </c:pt>
                <c:pt idx="111">
                  <c:v>2.0349999999999984</c:v>
                </c:pt>
                <c:pt idx="112">
                  <c:v>2.0533333333333319</c:v>
                </c:pt>
                <c:pt idx="113">
                  <c:v>2.0716666666666654</c:v>
                </c:pt>
                <c:pt idx="114">
                  <c:v>2.089999999999999</c:v>
                </c:pt>
                <c:pt idx="115">
                  <c:v>2.1083333333333325</c:v>
                </c:pt>
                <c:pt idx="116">
                  <c:v>2.126666666666666</c:v>
                </c:pt>
                <c:pt idx="117">
                  <c:v>2.1449999999999996</c:v>
                </c:pt>
                <c:pt idx="118">
                  <c:v>2.1633333333333331</c:v>
                </c:pt>
                <c:pt idx="119">
                  <c:v>2.1816666666666666</c:v>
                </c:pt>
                <c:pt idx="120">
                  <c:v>2.2000000000000002</c:v>
                </c:pt>
                <c:pt idx="121">
                  <c:v>2.2183333333333337</c:v>
                </c:pt>
                <c:pt idx="122">
                  <c:v>2.2366666666666672</c:v>
                </c:pt>
                <c:pt idx="123">
                  <c:v>2.2550000000000008</c:v>
                </c:pt>
                <c:pt idx="124">
                  <c:v>2.2733333333333343</c:v>
                </c:pt>
                <c:pt idx="125">
                  <c:v>2.2916666666666679</c:v>
                </c:pt>
                <c:pt idx="126">
                  <c:v>2.3100000000000014</c:v>
                </c:pt>
                <c:pt idx="127">
                  <c:v>2.3283333333333349</c:v>
                </c:pt>
                <c:pt idx="128">
                  <c:v>2.3466666666666685</c:v>
                </c:pt>
                <c:pt idx="129">
                  <c:v>2.365000000000002</c:v>
                </c:pt>
                <c:pt idx="130">
                  <c:v>2.3833333333333355</c:v>
                </c:pt>
                <c:pt idx="131">
                  <c:v>2.4016666666666691</c:v>
                </c:pt>
                <c:pt idx="132">
                  <c:v>2.4200000000000026</c:v>
                </c:pt>
                <c:pt idx="133">
                  <c:v>2.4383333333333361</c:v>
                </c:pt>
                <c:pt idx="134">
                  <c:v>2.4566666666666697</c:v>
                </c:pt>
                <c:pt idx="135">
                  <c:v>2.4750000000000032</c:v>
                </c:pt>
                <c:pt idx="136">
                  <c:v>2.4933333333333367</c:v>
                </c:pt>
                <c:pt idx="137">
                  <c:v>2.5116666666666703</c:v>
                </c:pt>
                <c:pt idx="138">
                  <c:v>2.5300000000000038</c:v>
                </c:pt>
                <c:pt idx="139">
                  <c:v>2.5483333333333373</c:v>
                </c:pt>
                <c:pt idx="140">
                  <c:v>2.5666666666666709</c:v>
                </c:pt>
                <c:pt idx="141">
                  <c:v>2.5850000000000044</c:v>
                </c:pt>
                <c:pt idx="142">
                  <c:v>2.6033333333333379</c:v>
                </c:pt>
                <c:pt idx="143">
                  <c:v>2.6216666666666715</c:v>
                </c:pt>
                <c:pt idx="144">
                  <c:v>2.640000000000005</c:v>
                </c:pt>
                <c:pt idx="145">
                  <c:v>2.6583333333333385</c:v>
                </c:pt>
                <c:pt idx="146">
                  <c:v>2.6766666666666721</c:v>
                </c:pt>
                <c:pt idx="147">
                  <c:v>2.6950000000000056</c:v>
                </c:pt>
                <c:pt idx="148">
                  <c:v>2.7133333333333391</c:v>
                </c:pt>
                <c:pt idx="149">
                  <c:v>2.7316666666666727</c:v>
                </c:pt>
                <c:pt idx="150">
                  <c:v>2.7500000000000062</c:v>
                </c:pt>
                <c:pt idx="151">
                  <c:v>2.7683333333333398</c:v>
                </c:pt>
                <c:pt idx="152">
                  <c:v>2.7866666666666733</c:v>
                </c:pt>
                <c:pt idx="153">
                  <c:v>2.8050000000000068</c:v>
                </c:pt>
                <c:pt idx="154">
                  <c:v>2.8233333333333404</c:v>
                </c:pt>
                <c:pt idx="155">
                  <c:v>2.8416666666666739</c:v>
                </c:pt>
                <c:pt idx="156">
                  <c:v>2.8600000000000074</c:v>
                </c:pt>
                <c:pt idx="157">
                  <c:v>2.878333333333341</c:v>
                </c:pt>
                <c:pt idx="158">
                  <c:v>2.8966666666666745</c:v>
                </c:pt>
                <c:pt idx="159">
                  <c:v>2.915000000000008</c:v>
                </c:pt>
                <c:pt idx="160">
                  <c:v>2.9333333333333416</c:v>
                </c:pt>
                <c:pt idx="161">
                  <c:v>2.9516666666666751</c:v>
                </c:pt>
                <c:pt idx="162">
                  <c:v>2.9700000000000086</c:v>
                </c:pt>
                <c:pt idx="163">
                  <c:v>2.9883333333333422</c:v>
                </c:pt>
                <c:pt idx="164">
                  <c:v>3.0066666666666757</c:v>
                </c:pt>
                <c:pt idx="165">
                  <c:v>3.0250000000000092</c:v>
                </c:pt>
                <c:pt idx="166">
                  <c:v>3.0433333333333428</c:v>
                </c:pt>
                <c:pt idx="167">
                  <c:v>3.0616666666666763</c:v>
                </c:pt>
                <c:pt idx="168">
                  <c:v>3.0800000000000098</c:v>
                </c:pt>
                <c:pt idx="169">
                  <c:v>3.0983333333333434</c:v>
                </c:pt>
                <c:pt idx="170">
                  <c:v>3.1166666666666769</c:v>
                </c:pt>
                <c:pt idx="171">
                  <c:v>3.1350000000000104</c:v>
                </c:pt>
                <c:pt idx="172">
                  <c:v>3.153333333333344</c:v>
                </c:pt>
                <c:pt idx="173">
                  <c:v>3.1716666666666775</c:v>
                </c:pt>
                <c:pt idx="174">
                  <c:v>3.190000000000011</c:v>
                </c:pt>
                <c:pt idx="175">
                  <c:v>3.2083333333333446</c:v>
                </c:pt>
                <c:pt idx="176">
                  <c:v>3.2266666666666781</c:v>
                </c:pt>
                <c:pt idx="177">
                  <c:v>3.2450000000000117</c:v>
                </c:pt>
                <c:pt idx="178">
                  <c:v>3.2633333333333452</c:v>
                </c:pt>
                <c:pt idx="179">
                  <c:v>3.2816666666666787</c:v>
                </c:pt>
                <c:pt idx="180">
                  <c:v>3.3000000000000123</c:v>
                </c:pt>
                <c:pt idx="181">
                  <c:v>3.3183333333333458</c:v>
                </c:pt>
                <c:pt idx="182">
                  <c:v>3.3366666666666793</c:v>
                </c:pt>
              </c:numCache>
            </c:numRef>
          </c:xVal>
          <c:yVal>
            <c:numRef>
              <c:f>runge_kuta_4_3x2!$N$10:$N$192</c:f>
              <c:numCache>
                <c:formatCode>General</c:formatCode>
                <c:ptCount val="183"/>
                <c:pt idx="0">
                  <c:v>100</c:v>
                </c:pt>
                <c:pt idx="1">
                  <c:v>96.937297524483355</c:v>
                </c:pt>
                <c:pt idx="2">
                  <c:v>93.979955175815363</c:v>
                </c:pt>
                <c:pt idx="3">
                  <c:v>91.124224474791333</c:v>
                </c:pt>
                <c:pt idx="4">
                  <c:v>88.366491488745439</c:v>
                </c:pt>
                <c:pt idx="5">
                  <c:v>85.703271991253985</c:v>
                </c:pt>
                <c:pt idx="6">
                  <c:v>83.131206796067957</c:v>
                </c:pt>
                <c:pt idx="7">
                  <c:v>80.647057259002295</c:v>
                </c:pt>
                <c:pt idx="8">
                  <c:v>78.247700941735431</c:v>
                </c:pt>
                <c:pt idx="9">
                  <c:v>75.930127431690181</c:v>
                </c:pt>
                <c:pt idx="10">
                  <c:v>73.691434312376884</c:v>
                </c:pt>
                <c:pt idx="11">
                  <c:v>71.528823278782212</c:v>
                </c:pt>
                <c:pt idx="12">
                  <c:v>69.439596392581876</c:v>
                </c:pt>
                <c:pt idx="13">
                  <c:v>67.421152472143277</c:v>
                </c:pt>
                <c:pt idx="14">
                  <c:v>65.470983612466</c:v>
                </c:pt>
                <c:pt idx="15">
                  <c:v>63.586671830382087</c:v>
                </c:pt>
                <c:pt idx="16">
                  <c:v>61.765885830506626</c:v>
                </c:pt>
                <c:pt idx="17">
                  <c:v>60.006377887591881</c:v>
                </c:pt>
                <c:pt idx="18">
                  <c:v>58.305980841094254</c:v>
                </c:pt>
                <c:pt idx="19">
                  <c:v>56.662605197914345</c:v>
                </c:pt>
                <c:pt idx="20">
                  <c:v>55.074236339416011</c:v>
                </c:pt>
                <c:pt idx="21">
                  <c:v>53.53893182897032</c:v>
                </c:pt>
                <c:pt idx="22">
                  <c:v>52.054818816405522</c:v>
                </c:pt>
                <c:pt idx="23">
                  <c:v>50.620091535874408</c:v>
                </c:pt>
                <c:pt idx="24">
                  <c:v>49.233008893776088</c:v>
                </c:pt>
                <c:pt idx="25">
                  <c:v>47.891892143490317</c:v>
                </c:pt>
                <c:pt idx="26">
                  <c:v>46.595122643798966</c:v>
                </c:pt>
                <c:pt idx="27">
                  <c:v>45.341139697982186</c:v>
                </c:pt>
                <c:pt idx="28">
                  <c:v>44.128438470684834</c:v>
                </c:pt>
                <c:pt idx="29">
                  <c:v>42.955567979753575</c:v>
                </c:pt>
                <c:pt idx="30">
                  <c:v>41.821129160345748</c:v>
                </c:pt>
                <c:pt idx="31">
                  <c:v>40.723772998708306</c:v>
                </c:pt>
                <c:pt idx="32">
                  <c:v>39.662198733118665</c:v>
                </c:pt>
                <c:pt idx="33">
                  <c:v>38.635152119569895</c:v>
                </c:pt>
                <c:pt idx="34">
                  <c:v>37.64142375986934</c:v>
                </c:pt>
                <c:pt idx="35">
                  <c:v>36.679847489903985</c:v>
                </c:pt>
                <c:pt idx="36">
                  <c:v>35.749298825906578</c:v>
                </c:pt>
                <c:pt idx="37">
                  <c:v>34.848693466634614</c:v>
                </c:pt>
                <c:pt idx="38">
                  <c:v>33.976985849449434</c:v>
                </c:pt>
                <c:pt idx="39">
                  <c:v>33.133167758354965</c:v>
                </c:pt>
                <c:pt idx="40">
                  <c:v>32.316266982125882</c:v>
                </c:pt>
                <c:pt idx="41">
                  <c:v>31.525346020721884</c:v>
                </c:pt>
                <c:pt idx="42">
                  <c:v>30.759500838250013</c:v>
                </c:pt>
                <c:pt idx="43">
                  <c:v>30.01785966079926</c:v>
                </c:pt>
                <c:pt idx="44">
                  <c:v>29.299581817532285</c:v>
                </c:pt>
                <c:pt idx="45">
                  <c:v>28.603856623477032</c:v>
                </c:pt>
                <c:pt idx="46">
                  <c:v>27.929902302517156</c:v>
                </c:pt>
                <c:pt idx="47">
                  <c:v>27.276964949134253</c:v>
                </c:pt>
                <c:pt idx="48">
                  <c:v>26.644317527506892</c:v>
                </c:pt>
                <c:pt idx="49">
                  <c:v>26.031258906621748</c:v>
                </c:pt>
                <c:pt idx="50">
                  <c:v>25.437112930100529</c:v>
                </c:pt>
                <c:pt idx="51">
                  <c:v>24.861227519493013</c:v>
                </c:pt>
                <c:pt idx="52">
                  <c:v>24.302973809831531</c:v>
                </c:pt>
                <c:pt idx="53">
                  <c:v>23.761745316285676</c:v>
                </c:pt>
                <c:pt idx="54">
                  <c:v>23.236957130797631</c:v>
                </c:pt>
                <c:pt idx="55">
                  <c:v>22.728045147619049</c:v>
                </c:pt>
                <c:pt idx="56">
                  <c:v>22.234465316709091</c:v>
                </c:pt>
                <c:pt idx="57">
                  <c:v>21.755692923990761</c:v>
                </c:pt>
                <c:pt idx="58">
                  <c:v>21.291221897498744</c:v>
                </c:pt>
                <c:pt idx="59">
                  <c:v>20.840564138486833</c:v>
                </c:pt>
                <c:pt idx="60">
                  <c:v>20.403248876596464</c:v>
                </c:pt>
                <c:pt idx="61">
                  <c:v>19.978822048220309</c:v>
                </c:pt>
                <c:pt idx="62">
                  <c:v>19.566845697226057</c:v>
                </c:pt>
                <c:pt idx="63">
                  <c:v>19.166897397235502</c:v>
                </c:pt>
                <c:pt idx="64">
                  <c:v>18.77856969468311</c:v>
                </c:pt>
                <c:pt idx="65">
                  <c:v>18.401469571906112</c:v>
                </c:pt>
                <c:pt idx="66">
                  <c:v>18.035217929545112</c:v>
                </c:pt>
                <c:pt idx="67">
                  <c:v>17.679449087560204</c:v>
                </c:pt>
                <c:pt idx="68">
                  <c:v>17.333810304192493</c:v>
                </c:pt>
                <c:pt idx="69">
                  <c:v>16.997961312225193</c:v>
                </c:pt>
                <c:pt idx="70">
                  <c:v>16.671573871921606</c:v>
                </c:pt>
                <c:pt idx="71">
                  <c:v>16.354331340039721</c:v>
                </c:pt>
                <c:pt idx="72">
                  <c:v>16.045928254344886</c:v>
                </c:pt>
                <c:pt idx="73">
                  <c:v>15.746069933062643</c:v>
                </c:pt>
                <c:pt idx="74">
                  <c:v>15.454472088734105</c:v>
                </c:pt>
                <c:pt idx="75">
                  <c:v>15.170860455955442</c:v>
                </c:pt>
                <c:pt idx="76">
                  <c:v>14.894970432501847</c:v>
                </c:pt>
                <c:pt idx="77">
                  <c:v>14.626546733354186</c:v>
                </c:pt>
                <c:pt idx="78">
                  <c:v>14.365343057164035</c:v>
                </c:pt>
                <c:pt idx="79">
                  <c:v>14.111121764709424</c:v>
                </c:pt>
                <c:pt idx="80">
                  <c:v>13.863653568909722</c:v>
                </c:pt>
                <c:pt idx="81">
                  <c:v>13.622717235983743</c:v>
                </c:pt>
                <c:pt idx="82">
                  <c:v>13.388099297349918</c:v>
                </c:pt>
                <c:pt idx="83">
                  <c:v>13.159593771882083</c:v>
                </c:pt>
                <c:pt idx="84">
                  <c:v>12.937001898148113</c:v>
                </c:pt>
                <c:pt idx="85">
                  <c:v>12.720131876272166</c:v>
                </c:pt>
                <c:pt idx="86">
                  <c:v>12.508798619074245</c:v>
                </c:pt>
                <c:pt idx="87">
                  <c:v>12.302823512153168</c:v>
                </c:pt>
                <c:pt idx="88">
                  <c:v>12.102034182591172</c:v>
                </c:pt>
                <c:pt idx="89">
                  <c:v>11.906264275969821</c:v>
                </c:pt>
                <c:pt idx="90">
                  <c:v>11.715353241398201</c:v>
                </c:pt>
                <c:pt idx="91">
                  <c:v>11.529146124265035</c:v>
                </c:pt>
                <c:pt idx="92">
                  <c:v>11.347493366436822</c:v>
                </c:pt>
                <c:pt idx="93">
                  <c:v>11.170250613634025</c:v>
                </c:pt>
                <c:pt idx="94">
                  <c:v>10.997278529727033</c:v>
                </c:pt>
                <c:pt idx="95">
                  <c:v>10.828442617702931</c:v>
                </c:pt>
                <c:pt idx="96">
                  <c:v>10.663613047063002</c:v>
                </c:pt>
                <c:pt idx="97">
                  <c:v>10.502664487419617</c:v>
                </c:pt>
                <c:pt idx="98">
                  <c:v>10.345475948069433</c:v>
                </c:pt>
                <c:pt idx="99">
                  <c:v>10.191930623327863</c:v>
                </c:pt>
                <c:pt idx="100">
                  <c:v>10.041915743417553</c:v>
                </c:pt>
                <c:pt idx="101">
                  <c:v>9.8953224307110101</c:v>
                </c:pt>
                <c:pt idx="102">
                  <c:v>9.7520455611347803</c:v>
                </c:pt>
                <c:pt idx="103">
                  <c:v>9.6119836305494513</c:v>
                </c:pt>
                <c:pt idx="104">
                  <c:v>9.4750386259264587</c:v>
                </c:pt>
                <c:pt idx="105">
                  <c:v>9.3411159011491645</c:v>
                </c:pt>
                <c:pt idx="106">
                  <c:v>9.2101240572718019</c:v>
                </c:pt>
                <c:pt idx="107">
                  <c:v>9.0819748270759355</c:v>
                </c:pt>
                <c:pt idx="108">
                  <c:v>8.956582963769856</c:v>
                </c:pt>
                <c:pt idx="109">
                  <c:v>8.8338661336818323</c:v>
                </c:pt>
                <c:pt idx="110">
                  <c:v>8.7137448128035899</c:v>
                </c:pt>
                <c:pt idx="111">
                  <c:v>8.5961421870455048</c:v>
                </c:pt>
                <c:pt idx="112">
                  <c:v>8.4809840560700014</c:v>
                </c:pt>
                <c:pt idx="113">
                  <c:v>8.3681987405744316</c:v>
                </c:pt>
                <c:pt idx="114">
                  <c:v>8.2577169928993843</c:v>
                </c:pt>
                <c:pt idx="115">
                  <c:v>8.1494719108428164</c:v>
                </c:pt>
                <c:pt idx="116">
                  <c:v>8.0433988545646713</c:v>
                </c:pt>
                <c:pt idx="117">
                  <c:v>7.9394353664708683</c:v>
                </c:pt>
                <c:pt idx="118">
                  <c:v>7.8375210939694888</c:v>
                </c:pt>
                <c:pt idx="119">
                  <c:v>7.7375977149958768</c:v>
                </c:pt>
                <c:pt idx="120">
                  <c:v>7.639608866207066</c:v>
                </c:pt>
                <c:pt idx="121">
                  <c:v>7.5435000737495317</c:v>
                </c:pt>
                <c:pt idx="122">
                  <c:v>7.4492186865077645</c:v>
                </c:pt>
                <c:pt idx="123">
                  <c:v>7.3567138117444131</c:v>
                </c:pt>
                <c:pt idx="124">
                  <c:v>7.2659362530460285</c:v>
                </c:pt>
                <c:pt idx="125">
                  <c:v>7.1768384504914948</c:v>
                </c:pt>
                <c:pt idx="126">
                  <c:v>7.0893744229632407</c:v>
                </c:pt>
                <c:pt idx="127">
                  <c:v>7.0034997125241629</c:v>
                </c:pt>
                <c:pt idx="128">
                  <c:v>6.9191713307860354</c:v>
                </c:pt>
                <c:pt idx="129">
                  <c:v>6.8363477071977572</c:v>
                </c:pt>
                <c:pt idx="130">
                  <c:v>6.7549886391844653</c:v>
                </c:pt>
                <c:pt idx="131">
                  <c:v>6.6750552440709443</c:v>
                </c:pt>
                <c:pt idx="132">
                  <c:v>6.596509912725212</c:v>
                </c:pt>
                <c:pt idx="133">
                  <c:v>6.5193162648604313</c:v>
                </c:pt>
                <c:pt idx="134">
                  <c:v>6.4434391059355622</c:v>
                </c:pt>
                <c:pt idx="135">
                  <c:v>6.3688443855972618</c:v>
                </c:pt>
                <c:pt idx="136">
                  <c:v>6.2954991576076811</c:v>
                </c:pt>
                <c:pt idx="137">
                  <c:v>6.223371541204699</c:v>
                </c:pt>
                <c:pt idx="138">
                  <c:v>6.152430683843181</c:v>
                </c:pt>
                <c:pt idx="139">
                  <c:v>6.0826467252675736</c:v>
                </c:pt>
                <c:pt idx="140">
                  <c:v>6.0139907628680387</c:v>
                </c:pt>
                <c:pt idx="141">
                  <c:v>5.9464348182739908</c:v>
                </c:pt>
                <c:pt idx="142">
                  <c:v>5.8799518051405668</c:v>
                </c:pt>
                <c:pt idx="143">
                  <c:v>5.8145154980851972</c:v>
                </c:pt>
                <c:pt idx="144">
                  <c:v>5.7501005027329262</c:v>
                </c:pt>
                <c:pt idx="145">
                  <c:v>5.6866822268306816</c:v>
                </c:pt>
                <c:pt idx="146">
                  <c:v>5.6242368523920794</c:v>
                </c:pt>
                <c:pt idx="147">
                  <c:v>5.5627413088357445</c:v>
                </c:pt>
                <c:pt idx="148">
                  <c:v>5.5021732470814699</c:v>
                </c:pt>
                <c:pt idx="149">
                  <c:v>5.4425110145698268</c:v>
                </c:pt>
                <c:pt idx="150">
                  <c:v>5.3837336311720358</c:v>
                </c:pt>
                <c:pt idx="151">
                  <c:v>5.3258207659581434</c:v>
                </c:pt>
                <c:pt idx="152">
                  <c:v>5.2687527147926962</c:v>
                </c:pt>
                <c:pt idx="153">
                  <c:v>5.2125103787281866</c:v>
                </c:pt>
                <c:pt idx="154">
                  <c:v>5.1570752431676272</c:v>
                </c:pt>
                <c:pt idx="155">
                  <c:v>5.1024293577686572</c:v>
                </c:pt>
                <c:pt idx="156">
                  <c:v>5.0485553170625543</c:v>
                </c:pt>
                <c:pt idx="157">
                  <c:v>4.9954362417624907</c:v>
                </c:pt>
                <c:pt idx="158">
                  <c:v>4.9430557607362982</c:v>
                </c:pt>
                <c:pt idx="159">
                  <c:v>4.8913979936198988</c:v>
                </c:pt>
                <c:pt idx="160">
                  <c:v>4.8404475340484092</c:v>
                </c:pt>
                <c:pt idx="161">
                  <c:v>4.7901894334827499</c:v>
                </c:pt>
                <c:pt idx="162">
                  <c:v>4.7406091856104089</c:v>
                </c:pt>
                <c:pt idx="163">
                  <c:v>4.6916927112997469</c:v>
                </c:pt>
                <c:pt idx="164">
                  <c:v>4.6434263440880095</c:v>
                </c:pt>
                <c:pt idx="165">
                  <c:v>4.5957968161838716</c:v>
                </c:pt>
                <c:pt idx="166">
                  <c:v>4.5487912449661021</c:v>
                </c:pt>
                <c:pt idx="167">
                  <c:v>4.502397119960527</c:v>
                </c:pt>
                <c:pt idx="168">
                  <c:v>4.4566022902781519</c:v>
                </c:pt>
                <c:pt idx="169">
                  <c:v>4.4113949524979255</c:v>
                </c:pt>
                <c:pt idx="170">
                  <c:v>4.3667636389781777</c:v>
                </c:pt>
                <c:pt idx="171">
                  <c:v>4.32269720658139</c:v>
                </c:pt>
                <c:pt idx="172">
                  <c:v>4.2791848257974827</c:v>
                </c:pt>
                <c:pt idx="173">
                  <c:v>4.2362159702513233</c:v>
                </c:pt>
                <c:pt idx="174">
                  <c:v>4.193780406580716</c:v>
                </c:pt>
                <c:pt idx="175">
                  <c:v>4.1518681846715726</c:v>
                </c:pt>
                <c:pt idx="176">
                  <c:v>4.1104696282374968</c:v>
                </c:pt>
                <c:pt idx="177">
                  <c:v>4.0695753257314253</c:v>
                </c:pt>
                <c:pt idx="178">
                  <c:v>4.0291761215774562</c:v>
                </c:pt>
                <c:pt idx="179">
                  <c:v>3.9892631077113814</c:v>
                </c:pt>
                <c:pt idx="180">
                  <c:v>3.9498276154188878</c:v>
                </c:pt>
                <c:pt idx="181">
                  <c:v>3.9108612074607656</c:v>
                </c:pt>
                <c:pt idx="182">
                  <c:v>3.8723556704748558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FB-46FB-9FB4-1D4690E8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71337"/>
        <c:axId val="1978477022"/>
      </c:scatterChart>
      <c:valAx>
        <c:axId val="2040371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78477022"/>
        <c:crosses val="autoZero"/>
        <c:crossBetween val="midCat"/>
      </c:valAx>
      <c:valAx>
        <c:axId val="1978477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MX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4037133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180975</xdr:colOff>
      <xdr:row>3</xdr:row>
      <xdr:rowOff>38100</xdr:rowOff>
    </xdr:from>
    <xdr:ext cx="4962525" cy="4876800"/>
    <xdr:graphicFrame macro="">
      <xdr:nvGraphicFramePr>
        <xdr:cNvPr id="1086632338" name="Chart 1" title="Chart">
          <a:extLst>
            <a:ext uri="{FF2B5EF4-FFF2-40B4-BE49-F238E27FC236}">
              <a16:creationId xmlns:a16="http://schemas.microsoft.com/office/drawing/2014/main" id="{00000000-0008-0000-0000-000092B1C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514350</xdr:colOff>
      <xdr:row>29</xdr:row>
      <xdr:rowOff>9525</xdr:rowOff>
    </xdr:from>
    <xdr:ext cx="3086100" cy="4572000"/>
    <xdr:pic>
      <xdr:nvPicPr>
        <xdr:cNvPr id="2" name="image1.png" descr="rungekuta4_formula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839700" y="5791200"/>
          <a:ext cx="3086100" cy="457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abSelected="1" topLeftCell="G7" zoomScale="106" zoomScaleNormal="106" workbookViewId="0">
      <selection activeCell="O11" sqref="O11"/>
    </sheetView>
  </sheetViews>
  <sheetFormatPr baseColWidth="10" defaultColWidth="11.21875" defaultRowHeight="15" customHeight="1" x14ac:dyDescent="0.2"/>
  <cols>
    <col min="1" max="1" width="10.5546875" customWidth="1"/>
    <col min="2" max="2" width="5.33203125" customWidth="1"/>
    <col min="3" max="3" width="17.6640625" customWidth="1"/>
    <col min="4" max="4" width="18.21875" customWidth="1"/>
    <col min="5" max="5" width="8.109375" customWidth="1"/>
    <col min="6" max="6" width="13.77734375" customWidth="1"/>
    <col min="7" max="9" width="8.109375" customWidth="1"/>
    <col min="10" max="10" width="7.33203125" customWidth="1"/>
    <col min="11" max="11" width="5.33203125" customWidth="1"/>
    <col min="12" max="12" width="9.44140625" customWidth="1"/>
    <col min="13" max="13" width="5.77734375" customWidth="1"/>
    <col min="14" max="14" width="17.88671875" customWidth="1"/>
    <col min="15" max="26" width="10.5546875" customWidth="1"/>
  </cols>
  <sheetData>
    <row r="1" spans="2:15" ht="15.75" x14ac:dyDescent="0.25">
      <c r="B1" s="1" t="s">
        <v>0</v>
      </c>
      <c r="C1" s="1"/>
      <c r="D1" s="1"/>
      <c r="E1" s="1"/>
      <c r="F1" s="1"/>
      <c r="G1" s="1"/>
      <c r="H1" s="1"/>
      <c r="I1" s="1"/>
      <c r="J1" s="1">
        <v>0</v>
      </c>
      <c r="K1" s="1"/>
      <c r="L1" s="1"/>
      <c r="M1" s="1"/>
      <c r="N1" s="11" t="s">
        <v>17</v>
      </c>
      <c r="O1">
        <v>127792000</v>
      </c>
    </row>
    <row r="2" spans="2:15" ht="15.75" x14ac:dyDescent="0.25">
      <c r="B2" s="1" t="s">
        <v>1</v>
      </c>
      <c r="C2" s="1"/>
      <c r="D2" s="1"/>
      <c r="E2" s="1"/>
      <c r="F2" s="1"/>
      <c r="G2" s="1"/>
      <c r="H2" s="1"/>
      <c r="I2" s="1"/>
      <c r="J2" s="1">
        <v>1</v>
      </c>
      <c r="K2" s="1"/>
      <c r="L2" s="1"/>
      <c r="M2" s="1"/>
      <c r="N2" s="11" t="s">
        <v>18</v>
      </c>
      <c r="O2">
        <v>3872269</v>
      </c>
    </row>
    <row r="3" spans="2:15" ht="15.75" x14ac:dyDescent="0.25">
      <c r="B3" s="1" t="s">
        <v>2</v>
      </c>
      <c r="C3" s="1"/>
      <c r="D3" s="1"/>
      <c r="E3" s="1"/>
      <c r="F3" s="1"/>
      <c r="G3" s="1"/>
      <c r="H3" s="1"/>
      <c r="I3" s="1"/>
      <c r="J3" s="1">
        <v>11</v>
      </c>
      <c r="K3" s="1"/>
      <c r="L3" s="1"/>
      <c r="M3" s="1"/>
    </row>
    <row r="4" spans="2:15" ht="15.75" x14ac:dyDescent="0.25">
      <c r="B4" s="1" t="s">
        <v>3</v>
      </c>
      <c r="C4" s="1"/>
      <c r="D4" s="1"/>
      <c r="E4" s="1"/>
      <c r="F4" s="1"/>
      <c r="G4" s="1"/>
      <c r="H4" s="1"/>
      <c r="I4" s="1"/>
      <c r="J4" s="1">
        <v>600</v>
      </c>
      <c r="K4" s="1"/>
      <c r="L4" s="1"/>
      <c r="M4" s="1"/>
    </row>
    <row r="5" spans="2:15" ht="15" customHeight="1" x14ac:dyDescent="0.2">
      <c r="C5" s="11" t="s">
        <v>19</v>
      </c>
    </row>
    <row r="6" spans="2:15" ht="15.75" x14ac:dyDescent="0.25">
      <c r="B6" s="2" t="s">
        <v>4</v>
      </c>
      <c r="J6" s="2">
        <f>(J3-J1)/J4</f>
        <v>1.8333333333333333E-2</v>
      </c>
    </row>
    <row r="8" spans="2:15" ht="15.75" x14ac:dyDescent="0.25">
      <c r="B8" s="3" t="s">
        <v>5</v>
      </c>
      <c r="C8" s="3" t="s">
        <v>6</v>
      </c>
      <c r="D8" s="4" t="s">
        <v>7</v>
      </c>
      <c r="E8" s="3" t="s">
        <v>8</v>
      </c>
      <c r="F8" s="3" t="s">
        <v>9</v>
      </c>
      <c r="G8" s="5" t="s">
        <v>10</v>
      </c>
      <c r="H8" s="3" t="s">
        <v>8</v>
      </c>
      <c r="I8" s="3" t="s">
        <v>11</v>
      </c>
      <c r="J8" s="5" t="s">
        <v>12</v>
      </c>
      <c r="K8" s="6" t="s">
        <v>13</v>
      </c>
      <c r="L8" s="6" t="s">
        <v>14</v>
      </c>
      <c r="M8" s="7" t="s">
        <v>15</v>
      </c>
      <c r="N8" s="8" t="s">
        <v>16</v>
      </c>
    </row>
    <row r="9" spans="2:15" ht="15.75" x14ac:dyDescent="0.25">
      <c r="B9" s="3"/>
      <c r="C9" s="3"/>
      <c r="D9" s="3"/>
      <c r="E9" s="3"/>
      <c r="F9" s="3"/>
      <c r="G9" s="3"/>
      <c r="H9" s="3"/>
      <c r="I9" s="3"/>
      <c r="J9" s="3"/>
      <c r="K9" s="9"/>
      <c r="L9" s="9"/>
      <c r="M9" s="9"/>
      <c r="N9" s="10" t="s">
        <v>20</v>
      </c>
    </row>
    <row r="10" spans="2:15" ht="15.75" x14ac:dyDescent="0.25">
      <c r="B10" s="5">
        <v>0</v>
      </c>
      <c r="C10" s="5">
        <v>100</v>
      </c>
      <c r="D10" s="12">
        <f>(-160*EXP(1)^(-2*B10)-10*EXP(-1.5*B10))</f>
        <v>-170</v>
      </c>
      <c r="E10" s="3">
        <f t="shared" ref="E10:E30" si="0">B10+$J$6/2</f>
        <v>9.1666666666666667E-3</v>
      </c>
      <c r="F10" s="3">
        <f t="shared" ref="F10:F30" si="1">C10+(D10*$J$6)/2</f>
        <v>98.441666666666663</v>
      </c>
      <c r="G10" s="3">
        <f>-160*EXP(-2*E10)-10*EXP(-1.5*E10)</f>
        <v>-166.9568329796231</v>
      </c>
      <c r="H10" s="3">
        <f t="shared" ref="H10:H30" si="2">E10</f>
        <v>9.1666666666666667E-3</v>
      </c>
      <c r="I10" s="3">
        <f t="shared" ref="I10:I30" si="3">C10+(G10*$J$6)/2</f>
        <v>98.46956236435345</v>
      </c>
      <c r="J10" s="3">
        <f>-160*EXP(-2*H10)-10*EXP(-1.5*H10)</f>
        <v>-166.9568329796231</v>
      </c>
      <c r="K10" s="9">
        <f t="shared" ref="K10:K30" si="4">B10+$J$6</f>
        <v>1.8333333333333333E-2</v>
      </c>
      <c r="L10" s="9">
        <f t="shared" ref="L10:L30" si="5">C10+J10*$J$6</f>
        <v>96.939124728706915</v>
      </c>
      <c r="M10" s="9">
        <f>-160*EXP(-2*K10)-10*EXP(-1.5*K10)</f>
        <v>-163.96833310889699</v>
      </c>
      <c r="N10" s="10">
        <f>80*EXP(-2*B10)+20*EXP(-0.5*B10)</f>
        <v>100</v>
      </c>
    </row>
    <row r="11" spans="2:15" ht="15.75" x14ac:dyDescent="0.25">
      <c r="B11" s="13">
        <f t="shared" ref="B11:B74" si="6">B10+$J$6</f>
        <v>1.8333333333333333E-2</v>
      </c>
      <c r="C11" s="3">
        <f t="shared" ref="C11:C43" si="7">C10+($J$6/6*(D10+2*G10+2*J10+M10))</f>
        <v>96.938957690194087</v>
      </c>
      <c r="D11" s="12">
        <f t="shared" ref="D11:D64" si="8">(-160*EXP(1)^(-2*B11)-10*EXP(-1.5*B11))</f>
        <v>-163.96833310889696</v>
      </c>
      <c r="E11" s="3">
        <f t="shared" si="0"/>
        <v>2.75E-2</v>
      </c>
      <c r="F11" s="3">
        <f t="shared" si="1"/>
        <v>95.43591463669587</v>
      </c>
      <c r="G11" s="3">
        <f t="shared" ref="G11:G30" si="9">-160*EXP(-2*E11)-10*EXP(-1.5*E11)</f>
        <v>-161.03351569913212</v>
      </c>
      <c r="H11" s="3">
        <f t="shared" si="2"/>
        <v>2.75E-2</v>
      </c>
      <c r="I11" s="3">
        <f t="shared" si="3"/>
        <v>95.462817129618713</v>
      </c>
      <c r="J11" s="3">
        <f t="shared" ref="J11:J64" si="10">-160*EXP(-2*H11)-10*EXP(-1.5*H11)</f>
        <v>-161.03351569913212</v>
      </c>
      <c r="K11" s="9">
        <f t="shared" si="4"/>
        <v>3.6666666666666667E-2</v>
      </c>
      <c r="L11" s="9">
        <f t="shared" si="5"/>
        <v>93.986676569043325</v>
      </c>
      <c r="M11" s="9">
        <f t="shared" ref="M11:M30" si="11">-160*EXP(-2*K11)-10*EXP(-1.5*K11)</f>
        <v>-158.15141383492741</v>
      </c>
      <c r="N11" s="10">
        <f t="shared" ref="N11:N43" si="12">80*EXP(-2*B11)+20*EXP(-0.5*B11)</f>
        <v>96.937297524483355</v>
      </c>
    </row>
    <row r="12" spans="2:15" ht="15.75" x14ac:dyDescent="0.25">
      <c r="B12" s="13">
        <f t="shared" si="6"/>
        <v>3.6666666666666667E-2</v>
      </c>
      <c r="C12" s="3">
        <f t="shared" si="7"/>
        <v>93.986515493765225</v>
      </c>
      <c r="D12" s="12">
        <f t="shared" si="8"/>
        <v>-158.15141383492741</v>
      </c>
      <c r="E12" s="3">
        <f t="shared" si="0"/>
        <v>4.5833333333333337E-2</v>
      </c>
      <c r="F12" s="3">
        <f t="shared" si="1"/>
        <v>92.536794200278393</v>
      </c>
      <c r="G12" s="3">
        <f t="shared" si="9"/>
        <v>-155.32107805286358</v>
      </c>
      <c r="H12" s="3">
        <f t="shared" si="2"/>
        <v>4.5833333333333337E-2</v>
      </c>
      <c r="I12" s="3">
        <f t="shared" si="3"/>
        <v>92.562738944947313</v>
      </c>
      <c r="J12" s="3">
        <f t="shared" si="10"/>
        <v>-155.32107805286358</v>
      </c>
      <c r="K12" s="9">
        <f t="shared" si="4"/>
        <v>5.5E-2</v>
      </c>
      <c r="L12" s="9">
        <f t="shared" si="5"/>
        <v>91.138962396129386</v>
      </c>
      <c r="M12" s="9">
        <f t="shared" si="11"/>
        <v>-152.54157602601256</v>
      </c>
      <c r="N12" s="10">
        <f t="shared" si="12"/>
        <v>93.979955175815363</v>
      </c>
    </row>
    <row r="13" spans="2:15" ht="15.75" x14ac:dyDescent="0.25">
      <c r="B13" s="13">
        <f t="shared" si="6"/>
        <v>5.5E-2</v>
      </c>
      <c r="C13" s="3">
        <f t="shared" si="7"/>
        <v>91.138807070766248</v>
      </c>
      <c r="D13" s="12">
        <f t="shared" si="8"/>
        <v>-152.54157602601256</v>
      </c>
      <c r="E13" s="3">
        <f t="shared" si="0"/>
        <v>6.4166666666666664E-2</v>
      </c>
      <c r="F13" s="3">
        <f t="shared" si="1"/>
        <v>89.740509290527797</v>
      </c>
      <c r="G13" s="3">
        <f t="shared" si="9"/>
        <v>-149.81199225415688</v>
      </c>
      <c r="H13" s="3">
        <f t="shared" si="2"/>
        <v>6.4166666666666664E-2</v>
      </c>
      <c r="I13" s="3">
        <f t="shared" si="3"/>
        <v>89.765530475103148</v>
      </c>
      <c r="J13" s="3">
        <f t="shared" si="10"/>
        <v>-149.81199225415688</v>
      </c>
      <c r="K13" s="9">
        <f t="shared" si="4"/>
        <v>7.3333333333333334E-2</v>
      </c>
      <c r="L13" s="9">
        <f t="shared" si="5"/>
        <v>88.392253879440034</v>
      </c>
      <c r="M13" s="9">
        <f t="shared" si="11"/>
        <v>-147.13142775961555</v>
      </c>
      <c r="N13" s="10">
        <f t="shared" si="12"/>
        <v>91.124224474791333</v>
      </c>
    </row>
    <row r="14" spans="2:15" ht="15.75" x14ac:dyDescent="0.25">
      <c r="B14" s="13">
        <f t="shared" si="6"/>
        <v>7.3333333333333334E-2</v>
      </c>
      <c r="C14" s="3">
        <f t="shared" si="7"/>
        <v>88.392104098314917</v>
      </c>
      <c r="D14" s="12">
        <f t="shared" si="8"/>
        <v>-147.13142775961555</v>
      </c>
      <c r="E14" s="3">
        <f t="shared" si="0"/>
        <v>8.2500000000000004E-2</v>
      </c>
      <c r="F14" s="3">
        <f t="shared" si="1"/>
        <v>87.043399343851775</v>
      </c>
      <c r="G14" s="3">
        <f t="shared" si="9"/>
        <v>-144.49899978857545</v>
      </c>
      <c r="H14" s="3">
        <f t="shared" si="2"/>
        <v>8.2500000000000004E-2</v>
      </c>
      <c r="I14" s="3">
        <f t="shared" si="3"/>
        <v>87.067529933586314</v>
      </c>
      <c r="J14" s="3">
        <f t="shared" si="10"/>
        <v>-144.49899978857545</v>
      </c>
      <c r="K14" s="9">
        <f t="shared" si="4"/>
        <v>9.1666666666666674E-2</v>
      </c>
      <c r="L14" s="9">
        <f t="shared" si="5"/>
        <v>85.742955768857698</v>
      </c>
      <c r="M14" s="9">
        <f t="shared" si="11"/>
        <v>-141.91384151782799</v>
      </c>
      <c r="N14" s="10">
        <f t="shared" si="12"/>
        <v>88.366491488745439</v>
      </c>
    </row>
    <row r="15" spans="2:15" ht="15.75" x14ac:dyDescent="0.25">
      <c r="B15" s="13">
        <f t="shared" si="6"/>
        <v>9.1666666666666674E-2</v>
      </c>
      <c r="C15" s="3">
        <f t="shared" si="7"/>
        <v>85.74281133366236</v>
      </c>
      <c r="D15" s="12">
        <f t="shared" si="8"/>
        <v>-141.91384151782799</v>
      </c>
      <c r="E15" s="3">
        <f t="shared" si="0"/>
        <v>0.10083333333333334</v>
      </c>
      <c r="F15" s="3">
        <f t="shared" si="1"/>
        <v>84.441934453082268</v>
      </c>
      <c r="G15" s="3">
        <f t="shared" si="9"/>
        <v>-139.37510176681332</v>
      </c>
      <c r="H15" s="3">
        <f t="shared" si="2"/>
        <v>0.10083333333333334</v>
      </c>
      <c r="I15" s="3">
        <f t="shared" si="3"/>
        <v>84.465206234133234</v>
      </c>
      <c r="J15" s="3">
        <f t="shared" si="10"/>
        <v>-139.37510176681332</v>
      </c>
      <c r="K15" s="9">
        <f t="shared" si="4"/>
        <v>0.11000000000000001</v>
      </c>
      <c r="L15" s="9">
        <f t="shared" si="5"/>
        <v>83.187601134604108</v>
      </c>
      <c r="M15" s="9">
        <f t="shared" si="11"/>
        <v>-136.88194471487571</v>
      </c>
      <c r="N15" s="10">
        <f t="shared" si="12"/>
        <v>85.703271991253985</v>
      </c>
    </row>
    <row r="16" spans="2:15" ht="15.75" x14ac:dyDescent="0.25">
      <c r="B16" s="13">
        <f t="shared" si="6"/>
        <v>0.11000000000000001</v>
      </c>
      <c r="C16" s="3">
        <f t="shared" si="7"/>
        <v>83.18746185413471</v>
      </c>
      <c r="D16" s="12">
        <f t="shared" si="8"/>
        <v>-136.88194471487571</v>
      </c>
      <c r="E16" s="3">
        <f t="shared" si="0"/>
        <v>0.11916666666666668</v>
      </c>
      <c r="F16" s="3">
        <f t="shared" si="1"/>
        <v>81.932710694248357</v>
      </c>
      <c r="G16" s="3">
        <f t="shared" si="9"/>
        <v>-134.4335496236364</v>
      </c>
      <c r="H16" s="3">
        <f t="shared" si="2"/>
        <v>0.11916666666666668</v>
      </c>
      <c r="I16" s="3">
        <f t="shared" si="3"/>
        <v>81.955154315918037</v>
      </c>
      <c r="J16" s="3">
        <f t="shared" si="10"/>
        <v>-134.4335496236364</v>
      </c>
      <c r="K16" s="9">
        <f t="shared" si="4"/>
        <v>0.12833333333333335</v>
      </c>
      <c r="L16" s="9">
        <f t="shared" si="5"/>
        <v>80.722846777701378</v>
      </c>
      <c r="M16" s="9">
        <f t="shared" si="11"/>
        <v>-132.02911056439004</v>
      </c>
      <c r="N16" s="10">
        <f t="shared" si="12"/>
        <v>83.131206796067957</v>
      </c>
    </row>
    <row r="17" spans="2:14" ht="15.75" x14ac:dyDescent="0.25">
      <c r="B17" s="13">
        <f t="shared" si="6"/>
        <v>0.12833333333333335</v>
      </c>
      <c r="C17" s="3">
        <f t="shared" si="7"/>
        <v>80.722712467603614</v>
      </c>
      <c r="D17" s="12">
        <f t="shared" si="8"/>
        <v>-132.02911056439004</v>
      </c>
      <c r="E17" s="3">
        <f t="shared" si="0"/>
        <v>0.13750000000000001</v>
      </c>
      <c r="F17" s="3">
        <f t="shared" si="1"/>
        <v>79.512445620763373</v>
      </c>
      <c r="G17" s="3">
        <f t="shared" si="9"/>
        <v>-129.66783615043511</v>
      </c>
      <c r="H17" s="3">
        <f t="shared" si="2"/>
        <v>0.13750000000000001</v>
      </c>
      <c r="I17" s="3">
        <f t="shared" si="3"/>
        <v>79.534090636224619</v>
      </c>
      <c r="J17" s="3">
        <f t="shared" si="10"/>
        <v>-129.66783615043511</v>
      </c>
      <c r="K17" s="9">
        <f t="shared" si="4"/>
        <v>0.1466666666666667</v>
      </c>
      <c r="L17" s="9">
        <f t="shared" si="5"/>
        <v>78.345468804845638</v>
      </c>
      <c r="M17" s="9">
        <f t="shared" si="11"/>
        <v>-127.34894927424752</v>
      </c>
      <c r="N17" s="10">
        <f t="shared" si="12"/>
        <v>80.647057259002295</v>
      </c>
    </row>
    <row r="18" spans="2:14" ht="15.75" x14ac:dyDescent="0.25">
      <c r="B18" s="13">
        <f t="shared" si="6"/>
        <v>0.1466666666666667</v>
      </c>
      <c r="C18" s="3">
        <f t="shared" si="7"/>
        <v>78.345339287369129</v>
      </c>
      <c r="D18" s="12">
        <f t="shared" si="8"/>
        <v>-127.34894927424752</v>
      </c>
      <c r="E18" s="3">
        <f t="shared" si="0"/>
        <v>0.15583333333333335</v>
      </c>
      <c r="F18" s="3">
        <f t="shared" si="1"/>
        <v>77.177973919021866</v>
      </c>
      <c r="G18" s="3">
        <f t="shared" si="9"/>
        <v>-125.07168684941109</v>
      </c>
      <c r="H18" s="3">
        <f t="shared" si="2"/>
        <v>0.15583333333333335</v>
      </c>
      <c r="I18" s="3">
        <f t="shared" si="3"/>
        <v>77.198848824582853</v>
      </c>
      <c r="J18" s="3">
        <f t="shared" si="10"/>
        <v>-125.07168684941109</v>
      </c>
      <c r="K18" s="9">
        <f t="shared" si="4"/>
        <v>0.16500000000000004</v>
      </c>
      <c r="L18" s="9">
        <f t="shared" si="5"/>
        <v>76.052358361796593</v>
      </c>
      <c r="M18" s="9">
        <f t="shared" si="11"/>
        <v>-122.83529955721744</v>
      </c>
      <c r="N18" s="10">
        <f t="shared" si="12"/>
        <v>78.247700941735431</v>
      </c>
    </row>
    <row r="19" spans="2:14" ht="15.75" x14ac:dyDescent="0.25">
      <c r="B19" s="13">
        <f t="shared" si="6"/>
        <v>0.16500000000000004</v>
      </c>
      <c r="C19" s="3">
        <f t="shared" si="7"/>
        <v>76.052233465557961</v>
      </c>
      <c r="D19" s="12">
        <f t="shared" si="8"/>
        <v>-122.83529955721744</v>
      </c>
      <c r="E19" s="3">
        <f t="shared" si="0"/>
        <v>0.17416666666666669</v>
      </c>
      <c r="F19" s="3">
        <f t="shared" si="1"/>
        <v>74.926243219616808</v>
      </c>
      <c r="G19" s="3">
        <f t="shared" si="9"/>
        <v>-120.63905159785168</v>
      </c>
      <c r="H19" s="3">
        <f t="shared" si="2"/>
        <v>0.17416666666666669</v>
      </c>
      <c r="I19" s="3">
        <f t="shared" si="3"/>
        <v>74.946375492577658</v>
      </c>
      <c r="J19" s="3">
        <f t="shared" si="10"/>
        <v>-120.63905159785168</v>
      </c>
      <c r="K19" s="9">
        <f t="shared" si="4"/>
        <v>0.18333333333333338</v>
      </c>
      <c r="L19" s="9">
        <f t="shared" si="5"/>
        <v>73.840517519597341</v>
      </c>
      <c r="M19" s="9">
        <f t="shared" si="11"/>
        <v>-118.48222044608033</v>
      </c>
      <c r="N19" s="10">
        <f t="shared" si="12"/>
        <v>75.930127431690181</v>
      </c>
    </row>
    <row r="20" spans="2:14" ht="15.75" x14ac:dyDescent="0.25">
      <c r="B20" s="13">
        <f t="shared" si="6"/>
        <v>0.18333333333333338</v>
      </c>
      <c r="C20" s="3">
        <f t="shared" si="7"/>
        <v>73.840397079351916</v>
      </c>
      <c r="D20" s="12">
        <f t="shared" si="8"/>
        <v>-118.48222044608032</v>
      </c>
      <c r="E20" s="3">
        <f t="shared" si="0"/>
        <v>0.19250000000000003</v>
      </c>
      <c r="F20" s="3">
        <f t="shared" si="1"/>
        <v>72.754310058596175</v>
      </c>
      <c r="G20" s="3">
        <f t="shared" si="9"/>
        <v>-116.36409661136004</v>
      </c>
      <c r="H20" s="3">
        <f t="shared" si="2"/>
        <v>0.19250000000000003</v>
      </c>
      <c r="I20" s="3">
        <f t="shared" si="3"/>
        <v>72.773726193747777</v>
      </c>
      <c r="J20" s="3">
        <f t="shared" si="10"/>
        <v>-116.36409661136004</v>
      </c>
      <c r="K20" s="9">
        <f t="shared" si="4"/>
        <v>0.20166666666666672</v>
      </c>
      <c r="L20" s="9">
        <f t="shared" si="5"/>
        <v>71.707055308143651</v>
      </c>
      <c r="M20" s="9">
        <f t="shared" si="11"/>
        <v>-114.28398340228713</v>
      </c>
      <c r="N20" s="10">
        <f t="shared" si="12"/>
        <v>73.691434312376884</v>
      </c>
    </row>
    <row r="21" spans="2:14" ht="15.75" customHeight="1" x14ac:dyDescent="0.25">
      <c r="B21" s="13">
        <f t="shared" si="6"/>
        <v>0.20166666666666672</v>
      </c>
      <c r="C21" s="3">
        <f t="shared" si="7"/>
        <v>71.706939164565284</v>
      </c>
      <c r="D21" s="12">
        <f t="shared" si="8"/>
        <v>-114.28398340228713</v>
      </c>
      <c r="E21" s="3">
        <f t="shared" si="0"/>
        <v>0.21083333333333337</v>
      </c>
      <c r="F21" s="3">
        <f t="shared" si="1"/>
        <v>70.659335983377659</v>
      </c>
      <c r="G21" s="3">
        <f t="shared" si="9"/>
        <v>-112.24119669530927</v>
      </c>
      <c r="H21" s="3">
        <f t="shared" si="2"/>
        <v>0.21083333333333337</v>
      </c>
      <c r="I21" s="3">
        <f t="shared" si="3"/>
        <v>70.67806152819162</v>
      </c>
      <c r="J21" s="3">
        <f t="shared" si="10"/>
        <v>-112.24119669530927</v>
      </c>
      <c r="K21" s="9">
        <f t="shared" si="4"/>
        <v>0.22000000000000006</v>
      </c>
      <c r="L21" s="9">
        <f t="shared" si="5"/>
        <v>69.649183891817941</v>
      </c>
      <c r="M21" s="9">
        <f t="shared" si="11"/>
        <v>-110.23506470762187</v>
      </c>
      <c r="N21" s="10">
        <f t="shared" si="12"/>
        <v>71.528823278782212</v>
      </c>
    </row>
    <row r="22" spans="2:14" ht="15.75" customHeight="1" x14ac:dyDescent="0.25">
      <c r="B22" s="13">
        <f t="shared" si="6"/>
        <v>0.22000000000000006</v>
      </c>
      <c r="C22" s="3">
        <f t="shared" si="7"/>
        <v>69.649071891286781</v>
      </c>
      <c r="D22" s="12">
        <f t="shared" si="8"/>
        <v>-110.23506470762187</v>
      </c>
      <c r="E22" s="3">
        <f t="shared" si="0"/>
        <v>0.22916666666666671</v>
      </c>
      <c r="F22" s="3">
        <f t="shared" si="1"/>
        <v>68.638583798133581</v>
      </c>
      <c r="G22" s="3">
        <f t="shared" si="9"/>
        <v>-108.26492777417394</v>
      </c>
      <c r="H22" s="3">
        <f t="shared" si="2"/>
        <v>0.22916666666666671</v>
      </c>
      <c r="I22" s="3">
        <f t="shared" si="3"/>
        <v>68.656643386690192</v>
      </c>
      <c r="J22" s="3">
        <f t="shared" si="10"/>
        <v>-108.26492777417394</v>
      </c>
      <c r="K22" s="9">
        <f t="shared" si="4"/>
        <v>0.2383333333333334</v>
      </c>
      <c r="L22" s="9">
        <f t="shared" si="5"/>
        <v>67.664214882093589</v>
      </c>
      <c r="M22" s="9">
        <f t="shared" si="11"/>
        <v>-106.33013812870843</v>
      </c>
      <c r="N22" s="10">
        <f t="shared" si="12"/>
        <v>69.439596392581876</v>
      </c>
    </row>
    <row r="23" spans="2:14" ht="15.75" customHeight="1" x14ac:dyDescent="0.25">
      <c r="B23" s="13">
        <f t="shared" si="6"/>
        <v>0.2383333333333334</v>
      </c>
      <c r="C23" s="3">
        <f t="shared" si="7"/>
        <v>67.664106876491417</v>
      </c>
      <c r="D23" s="12">
        <f t="shared" si="8"/>
        <v>-106.33013812870843</v>
      </c>
      <c r="E23" s="3">
        <f t="shared" si="0"/>
        <v>0.24750000000000005</v>
      </c>
      <c r="F23" s="3">
        <f t="shared" si="1"/>
        <v>66.689413943644922</v>
      </c>
      <c r="G23" s="3">
        <f t="shared" si="9"/>
        <v>-104.43005968876423</v>
      </c>
      <c r="H23" s="3">
        <f t="shared" si="2"/>
        <v>0.24750000000000005</v>
      </c>
      <c r="I23" s="3">
        <f t="shared" si="3"/>
        <v>66.706831329344411</v>
      </c>
      <c r="J23" s="3">
        <f t="shared" si="10"/>
        <v>-104.43005968876423</v>
      </c>
      <c r="K23" s="9">
        <f t="shared" si="4"/>
        <v>0.25666666666666671</v>
      </c>
      <c r="L23" s="9">
        <f t="shared" si="5"/>
        <v>65.749555782197405</v>
      </c>
      <c r="M23" s="9">
        <f t="shared" si="11"/>
        <v>-102.56406784456821</v>
      </c>
      <c r="N23" s="10">
        <f t="shared" si="12"/>
        <v>67.421152472143277</v>
      </c>
    </row>
    <row r="24" spans="2:14" ht="15.75" customHeight="1" x14ac:dyDescent="0.25">
      <c r="B24" s="13">
        <f t="shared" si="6"/>
        <v>0.25666666666666671</v>
      </c>
      <c r="C24" s="3">
        <f t="shared" si="7"/>
        <v>65.749451628710403</v>
      </c>
      <c r="D24" s="12">
        <f t="shared" si="8"/>
        <v>-102.56406784456821</v>
      </c>
      <c r="E24" s="3">
        <f t="shared" si="0"/>
        <v>0.26583333333333337</v>
      </c>
      <c r="F24" s="3">
        <f t="shared" si="1"/>
        <v>64.809281006801868</v>
      </c>
      <c r="G24" s="3">
        <f t="shared" si="9"/>
        <v>-100.73154925174654</v>
      </c>
      <c r="H24" s="3">
        <f t="shared" si="2"/>
        <v>0.26583333333333337</v>
      </c>
      <c r="I24" s="3">
        <f t="shared" si="3"/>
        <v>64.82607909390272</v>
      </c>
      <c r="J24" s="3">
        <f t="shared" si="10"/>
        <v>-100.73154925174654</v>
      </c>
      <c r="K24" s="9">
        <f t="shared" si="4"/>
        <v>0.27500000000000002</v>
      </c>
      <c r="L24" s="9">
        <f t="shared" si="5"/>
        <v>63.902706559095051</v>
      </c>
      <c r="M24" s="9">
        <f t="shared" si="11"/>
        <v>-98.931901627786203</v>
      </c>
      <c r="N24" s="10">
        <f t="shared" si="12"/>
        <v>65.470983612466</v>
      </c>
    </row>
    <row r="25" spans="2:14" ht="15.75" customHeight="1" x14ac:dyDescent="0.25">
      <c r="B25" s="13">
        <f t="shared" si="6"/>
        <v>0.27500000000000002</v>
      </c>
      <c r="C25" s="3">
        <f t="shared" si="7"/>
        <v>63.902606120023528</v>
      </c>
      <c r="D25" s="12">
        <f t="shared" si="8"/>
        <v>-98.931901627786203</v>
      </c>
      <c r="E25" s="3">
        <f t="shared" si="0"/>
        <v>0.28416666666666668</v>
      </c>
      <c r="F25" s="3">
        <f t="shared" si="1"/>
        <v>62.995730355102154</v>
      </c>
      <c r="G25" s="3">
        <f t="shared" si="9"/>
        <v>-97.164533552179222</v>
      </c>
      <c r="H25" s="3">
        <f t="shared" si="2"/>
        <v>0.28416666666666668</v>
      </c>
      <c r="I25" s="3">
        <f t="shared" si="3"/>
        <v>63.01193122912855</v>
      </c>
      <c r="J25" s="3">
        <f t="shared" si="10"/>
        <v>-97.164533552179222</v>
      </c>
      <c r="K25" s="9">
        <f t="shared" si="4"/>
        <v>0.29333333333333333</v>
      </c>
      <c r="L25" s="9">
        <f t="shared" si="5"/>
        <v>62.121256338233579</v>
      </c>
      <c r="M25" s="9">
        <f t="shared" si="11"/>
        <v>-95.428864270182103</v>
      </c>
      <c r="N25" s="10">
        <f t="shared" si="12"/>
        <v>63.586671830382087</v>
      </c>
    </row>
    <row r="26" spans="2:14" ht="15.75" customHeight="1" x14ac:dyDescent="0.25">
      <c r="B26" s="13">
        <f t="shared" si="6"/>
        <v>0.29333333333333333</v>
      </c>
      <c r="C26" s="3">
        <f t="shared" si="7"/>
        <v>62.121159480808657</v>
      </c>
      <c r="D26" s="12">
        <f t="shared" si="8"/>
        <v>-95.428864270182103</v>
      </c>
      <c r="E26" s="3">
        <f t="shared" si="0"/>
        <v>0.30249999999999999</v>
      </c>
      <c r="F26" s="3">
        <f t="shared" si="1"/>
        <v>61.246394891665318</v>
      </c>
      <c r="G26" s="3">
        <f t="shared" si="9"/>
        <v>-93.724323500125791</v>
      </c>
      <c r="H26" s="3">
        <f t="shared" si="2"/>
        <v>0.30249999999999999</v>
      </c>
      <c r="I26" s="3">
        <f t="shared" si="3"/>
        <v>61.262019848724172</v>
      </c>
      <c r="J26" s="3">
        <f t="shared" si="10"/>
        <v>-93.724323500125791</v>
      </c>
      <c r="K26" s="9">
        <f t="shared" si="4"/>
        <v>0.31166666666666665</v>
      </c>
      <c r="L26" s="9">
        <f t="shared" si="5"/>
        <v>60.402880216639687</v>
      </c>
      <c r="M26" s="9">
        <f t="shared" si="11"/>
        <v>-92.050351244211384</v>
      </c>
      <c r="N26" s="10">
        <f t="shared" si="12"/>
        <v>61.765885830506626</v>
      </c>
    </row>
    <row r="27" spans="2:14" ht="15.75" customHeight="1" x14ac:dyDescent="0.25">
      <c r="B27" s="13">
        <f t="shared" si="6"/>
        <v>0.31166666666666665</v>
      </c>
      <c r="C27" s="3">
        <f t="shared" si="7"/>
        <v>60.402786812846472</v>
      </c>
      <c r="D27" s="12">
        <f t="shared" si="8"/>
        <v>-92.050351244211413</v>
      </c>
      <c r="E27" s="3">
        <f t="shared" si="0"/>
        <v>0.3208333333333333</v>
      </c>
      <c r="F27" s="3">
        <f t="shared" si="1"/>
        <v>59.558991926441202</v>
      </c>
      <c r="G27" s="3">
        <f t="shared" si="9"/>
        <v>-90.406397602728589</v>
      </c>
      <c r="H27" s="3">
        <f t="shared" si="2"/>
        <v>0.3208333333333333</v>
      </c>
      <c r="I27" s="3">
        <f t="shared" si="3"/>
        <v>59.574061501488124</v>
      </c>
      <c r="J27" s="3">
        <f t="shared" si="10"/>
        <v>-90.406397602728589</v>
      </c>
      <c r="K27" s="9">
        <f t="shared" si="4"/>
        <v>0.32999999999999996</v>
      </c>
      <c r="L27" s="9">
        <f t="shared" si="5"/>
        <v>58.745336190129784</v>
      </c>
      <c r="M27" s="9">
        <f t="shared" si="11"/>
        <v>-88.791922591634972</v>
      </c>
      <c r="N27" s="10">
        <f t="shared" si="12"/>
        <v>60.006377887591881</v>
      </c>
    </row>
    <row r="28" spans="2:14" ht="15.75" customHeight="1" x14ac:dyDescent="0.25">
      <c r="B28" s="13">
        <f t="shared" si="6"/>
        <v>0.32999999999999996</v>
      </c>
      <c r="C28" s="3">
        <f t="shared" si="7"/>
        <v>58.745246116536926</v>
      </c>
      <c r="D28" s="12">
        <f t="shared" si="8"/>
        <v>-88.791922591634972</v>
      </c>
      <c r="E28" s="3">
        <f t="shared" si="0"/>
        <v>0.33916666666666662</v>
      </c>
      <c r="F28" s="3">
        <f t="shared" si="1"/>
        <v>57.93132015944694</v>
      </c>
      <c r="G28" s="3">
        <f t="shared" si="9"/>
        <v>-87.206395963435284</v>
      </c>
      <c r="H28" s="3">
        <f t="shared" si="2"/>
        <v>0.33916666666666662</v>
      </c>
      <c r="I28" s="3">
        <f t="shared" si="3"/>
        <v>57.945854153538768</v>
      </c>
      <c r="J28" s="3">
        <f t="shared" si="10"/>
        <v>-87.206395963435284</v>
      </c>
      <c r="K28" s="9">
        <f t="shared" si="4"/>
        <v>0.34833333333333327</v>
      </c>
      <c r="L28" s="9">
        <f t="shared" si="5"/>
        <v>57.14646219054061</v>
      </c>
      <c r="M28" s="9">
        <f t="shared" si="11"/>
        <v>-85.649297031300648</v>
      </c>
      <c r="N28" s="10">
        <f t="shared" si="12"/>
        <v>58.305980841094254</v>
      </c>
    </row>
    <row r="29" spans="2:14" ht="15.75" customHeight="1" x14ac:dyDescent="0.25">
      <c r="B29" s="13">
        <f t="shared" si="6"/>
        <v>0.34833333333333327</v>
      </c>
      <c r="C29" s="3">
        <f t="shared" si="7"/>
        <v>57.146375328135967</v>
      </c>
      <c r="D29" s="12">
        <f t="shared" si="8"/>
        <v>-85.649297031300662</v>
      </c>
      <c r="E29" s="3">
        <f t="shared" si="0"/>
        <v>0.35749999999999993</v>
      </c>
      <c r="F29" s="3">
        <f t="shared" si="1"/>
        <v>56.361256772015714</v>
      </c>
      <c r="G29" s="3">
        <f t="shared" si="9"/>
        <v>-84.120114496369624</v>
      </c>
      <c r="H29" s="3">
        <f t="shared" si="2"/>
        <v>0.35749999999999993</v>
      </c>
      <c r="I29" s="3">
        <f t="shared" si="3"/>
        <v>56.375274278585913</v>
      </c>
      <c r="J29" s="3">
        <f t="shared" si="10"/>
        <v>-84.120114496369624</v>
      </c>
      <c r="K29" s="9">
        <f t="shared" si="4"/>
        <v>0.36666666666666659</v>
      </c>
      <c r="L29" s="9">
        <f t="shared" si="5"/>
        <v>55.604173229035858</v>
      </c>
      <c r="M29" s="9">
        <f t="shared" si="11"/>
        <v>-82.61834627817278</v>
      </c>
      <c r="N29" s="10">
        <f t="shared" si="12"/>
        <v>56.662605197914345</v>
      </c>
    </row>
    <row r="30" spans="2:14" ht="15.75" customHeight="1" x14ac:dyDescent="0.25">
      <c r="B30" s="13">
        <f t="shared" si="6"/>
        <v>0.36666666666666659</v>
      </c>
      <c r="C30" s="5">
        <f t="shared" si="7"/>
        <v>55.604089463068057</v>
      </c>
      <c r="D30" s="12">
        <f t="shared" si="8"/>
        <v>-82.61834627817278</v>
      </c>
      <c r="E30" s="3">
        <f t="shared" si="0"/>
        <v>0.37583333333333324</v>
      </c>
      <c r="F30" s="3">
        <f t="shared" si="1"/>
        <v>54.846754622184804</v>
      </c>
      <c r="G30" s="3">
        <f t="shared" si="9"/>
        <v>-81.143499348124806</v>
      </c>
      <c r="H30" s="3">
        <f t="shared" si="2"/>
        <v>0.37583333333333324</v>
      </c>
      <c r="I30" s="3">
        <f t="shared" si="3"/>
        <v>54.860274052376916</v>
      </c>
      <c r="J30" s="3">
        <f t="shared" si="10"/>
        <v>-81.143499348124806</v>
      </c>
      <c r="K30" s="9">
        <f t="shared" si="4"/>
        <v>0.3849999999999999</v>
      </c>
      <c r="L30" s="9">
        <f t="shared" si="5"/>
        <v>54.116458641685767</v>
      </c>
      <c r="M30" s="9">
        <f t="shared" si="11"/>
        <v>-79.695089566028429</v>
      </c>
      <c r="N30" s="10">
        <f t="shared" si="12"/>
        <v>55.074236339416011</v>
      </c>
    </row>
    <row r="31" spans="2:14" ht="15.75" customHeight="1" x14ac:dyDescent="0.25">
      <c r="B31" s="13">
        <f t="shared" si="6"/>
        <v>0.3849999999999999</v>
      </c>
      <c r="C31" s="5">
        <f t="shared" si="7"/>
        <v>54.116377861511474</v>
      </c>
      <c r="D31" s="12">
        <f t="shared" si="8"/>
        <v>-79.695089566028415</v>
      </c>
      <c r="E31" s="3">
        <f t="shared" ref="E31:E43" si="13">B31+$J$6/2</f>
        <v>0.39416666666666655</v>
      </c>
      <c r="F31" s="3">
        <f t="shared" ref="F31:F43" si="14">C31+(D31*$J$6)/2</f>
        <v>53.385839540489549</v>
      </c>
      <c r="G31" s="3">
        <f t="shared" ref="G31:G43" si="15">-160*EXP(-2*E31)-10*EXP(-1.5*E31)</f>
        <v>-78.272641519535341</v>
      </c>
      <c r="H31" s="3">
        <f t="shared" ref="H31:H43" si="16">E31</f>
        <v>0.39416666666666655</v>
      </c>
      <c r="I31" s="3">
        <f t="shared" ref="I31:I43" si="17">C31+(G31*$J$6)/2</f>
        <v>53.3988786475824</v>
      </c>
      <c r="J31" s="3">
        <f t="shared" si="10"/>
        <v>-78.272641519535341</v>
      </c>
      <c r="K31" s="9">
        <f t="shared" ref="K31:K43" si="18">B31+$J$6</f>
        <v>0.40333333333333321</v>
      </c>
      <c r="L31" s="9">
        <f t="shared" ref="L31:L43" si="19">C31+J31*$J$6</f>
        <v>52.681379433653326</v>
      </c>
      <c r="M31" s="9">
        <f t="shared" ref="M31:M43" si="20">-160*EXP(-2*K31)-10*EXP(-1.5*K31)</f>
        <v>-76.87568836651117</v>
      </c>
      <c r="N31" s="10">
        <f t="shared" si="12"/>
        <v>53.53893182897032</v>
      </c>
    </row>
    <row r="32" spans="2:14" ht="15.75" customHeight="1" x14ac:dyDescent="0.25">
      <c r="B32" s="13">
        <f t="shared" si="6"/>
        <v>0.40333333333333321</v>
      </c>
      <c r="C32" s="5">
        <f t="shared" si="7"/>
        <v>52.681301532589949</v>
      </c>
      <c r="D32" s="12">
        <f t="shared" si="8"/>
        <v>-76.87568836651117</v>
      </c>
      <c r="E32" s="3">
        <f t="shared" si="13"/>
        <v>0.41249999999999987</v>
      </c>
      <c r="F32" s="3">
        <f t="shared" si="14"/>
        <v>51.9766077225636</v>
      </c>
      <c r="G32" s="3">
        <f t="shared" si="15"/>
        <v>-75.503771680251162</v>
      </c>
      <c r="H32" s="3">
        <f t="shared" si="16"/>
        <v>0.41249999999999987</v>
      </c>
      <c r="I32" s="3">
        <f t="shared" si="17"/>
        <v>51.98918362552098</v>
      </c>
      <c r="J32" s="3">
        <f t="shared" si="10"/>
        <v>-75.503771680251162</v>
      </c>
      <c r="K32" s="9">
        <f t="shared" si="18"/>
        <v>0.42166666666666652</v>
      </c>
      <c r="L32" s="9">
        <f t="shared" si="19"/>
        <v>51.297065718452011</v>
      </c>
      <c r="M32" s="9">
        <f t="shared" si="20"/>
        <v>-74.156441297495746</v>
      </c>
      <c r="N32" s="10">
        <f t="shared" si="12"/>
        <v>52.054818816405522</v>
      </c>
    </row>
    <row r="33" spans="2:14" ht="15.75" customHeight="1" x14ac:dyDescent="0.25">
      <c r="B33" s="13">
        <f t="shared" si="6"/>
        <v>0.42166666666666652</v>
      </c>
      <c r="C33" s="5">
        <f t="shared" si="7"/>
        <v>51.296990593635748</v>
      </c>
      <c r="D33" s="12">
        <f t="shared" si="8"/>
        <v>-74.156441297495746</v>
      </c>
      <c r="E33" s="3">
        <f t="shared" si="13"/>
        <v>0.43083333333333318</v>
      </c>
      <c r="F33" s="3">
        <f t="shared" si="14"/>
        <v>50.61722321507537</v>
      </c>
      <c r="G33" s="3">
        <f t="shared" si="15"/>
        <v>-72.833255169194615</v>
      </c>
      <c r="H33" s="3">
        <f t="shared" si="16"/>
        <v>0.43083333333333318</v>
      </c>
      <c r="I33" s="3">
        <f t="shared" si="17"/>
        <v>50.629352421251461</v>
      </c>
      <c r="J33" s="3">
        <f t="shared" si="10"/>
        <v>-72.833255169194615</v>
      </c>
      <c r="K33" s="9">
        <f t="shared" si="18"/>
        <v>0.43999999999999984</v>
      </c>
      <c r="L33" s="9">
        <f t="shared" si="19"/>
        <v>49.961714248867182</v>
      </c>
      <c r="M33" s="9">
        <f t="shared" si="20"/>
        <v>-71.533779213970021</v>
      </c>
      <c r="N33" s="10">
        <f t="shared" si="12"/>
        <v>50.620091535874408</v>
      </c>
    </row>
    <row r="34" spans="2:14" ht="15.75" customHeight="1" x14ac:dyDescent="0.25">
      <c r="B34" s="13">
        <f t="shared" si="6"/>
        <v>0.43999999999999984</v>
      </c>
      <c r="C34" s="5">
        <f t="shared" si="7"/>
        <v>49.961641801116116</v>
      </c>
      <c r="D34" s="12">
        <f t="shared" si="8"/>
        <v>-71.533779213970035</v>
      </c>
      <c r="E34" s="3">
        <f t="shared" si="13"/>
        <v>0.44916666666666649</v>
      </c>
      <c r="F34" s="3">
        <f t="shared" si="14"/>
        <v>49.305915491654723</v>
      </c>
      <c r="G34" s="3">
        <f t="shared" si="15"/>
        <v>-70.257587174230252</v>
      </c>
      <c r="H34" s="3">
        <f t="shared" si="16"/>
        <v>0.44916666666666649</v>
      </c>
      <c r="I34" s="3">
        <f t="shared" si="17"/>
        <v>49.317613918685673</v>
      </c>
      <c r="J34" s="3">
        <f t="shared" si="10"/>
        <v>-70.257587174230252</v>
      </c>
      <c r="K34" s="9">
        <f t="shared" si="18"/>
        <v>0.45833333333333315</v>
      </c>
      <c r="L34" s="9">
        <f t="shared" si="19"/>
        <v>48.67358603625523</v>
      </c>
      <c r="M34" s="9">
        <f t="shared" si="20"/>
        <v>-69.004260474885015</v>
      </c>
      <c r="N34" s="10">
        <f t="shared" si="12"/>
        <v>49.233008893776088</v>
      </c>
    </row>
    <row r="35" spans="2:14" ht="15.75" customHeight="1" x14ac:dyDescent="0.25">
      <c r="B35" s="13">
        <f t="shared" si="6"/>
        <v>0.45833333333333315</v>
      </c>
      <c r="C35" s="5">
        <f t="shared" si="7"/>
        <v>48.673516169937358</v>
      </c>
      <c r="D35" s="12">
        <f t="shared" si="8"/>
        <v>-69.004260474885015</v>
      </c>
      <c r="E35" s="3">
        <f t="shared" si="13"/>
        <v>0.4674999999999998</v>
      </c>
      <c r="F35" s="3">
        <f t="shared" si="14"/>
        <v>48.040977115584248</v>
      </c>
      <c r="G35" s="3">
        <f t="shared" si="15"/>
        <v>-67.773388084616371</v>
      </c>
      <c r="H35" s="3">
        <f t="shared" si="16"/>
        <v>0.4674999999999998</v>
      </c>
      <c r="I35" s="3">
        <f t="shared" si="17"/>
        <v>48.052260112495041</v>
      </c>
      <c r="J35" s="3">
        <f t="shared" si="10"/>
        <v>-67.773388084616371</v>
      </c>
      <c r="K35" s="9">
        <f t="shared" si="18"/>
        <v>0.47666666666666646</v>
      </c>
      <c r="L35" s="9">
        <f t="shared" si="19"/>
        <v>47.431004055052725</v>
      </c>
      <c r="M35" s="9">
        <f t="shared" si="20"/>
        <v>-66.564566379658075</v>
      </c>
      <c r="N35" s="10">
        <f t="shared" si="12"/>
        <v>47.891892143490317</v>
      </c>
    </row>
    <row r="36" spans="2:14" ht="15.75" customHeight="1" x14ac:dyDescent="0.25">
      <c r="B36" s="13">
        <f t="shared" si="6"/>
        <v>0.47666666666666646</v>
      </c>
      <c r="C36" s="5">
        <f t="shared" si="7"/>
        <v>47.430936677958719</v>
      </c>
      <c r="D36" s="12">
        <f t="shared" si="8"/>
        <v>-66.564566379658075</v>
      </c>
      <c r="E36" s="3">
        <f t="shared" si="13"/>
        <v>0.48583333333333312</v>
      </c>
      <c r="F36" s="3">
        <f t="shared" si="14"/>
        <v>46.820761486145187</v>
      </c>
      <c r="G36" s="3">
        <f t="shared" si="15"/>
        <v>-65.37739901003853</v>
      </c>
      <c r="H36" s="3">
        <f t="shared" si="16"/>
        <v>0.48583333333333312</v>
      </c>
      <c r="I36" s="3">
        <f t="shared" si="17"/>
        <v>46.831643853700029</v>
      </c>
      <c r="J36" s="3">
        <f t="shared" si="10"/>
        <v>-65.37739901003853</v>
      </c>
      <c r="K36" s="9">
        <f t="shared" si="18"/>
        <v>0.49499999999999977</v>
      </c>
      <c r="L36" s="9">
        <f t="shared" si="19"/>
        <v>46.232351029441347</v>
      </c>
      <c r="M36" s="9">
        <f t="shared" si="20"/>
        <v>-64.211496768242441</v>
      </c>
      <c r="N36" s="10">
        <f t="shared" si="12"/>
        <v>46.595122643798966</v>
      </c>
    </row>
    <row r="37" spans="2:14" ht="15.75" customHeight="1" x14ac:dyDescent="0.25">
      <c r="B37" s="13">
        <f t="shared" si="6"/>
        <v>0.49499999999999977</v>
      </c>
      <c r="C37" s="5">
        <f t="shared" si="7"/>
        <v>46.232286052661884</v>
      </c>
      <c r="D37" s="12">
        <f t="shared" si="8"/>
        <v>-64.211496768242441</v>
      </c>
      <c r="E37" s="3">
        <f t="shared" si="13"/>
        <v>0.50416666666666643</v>
      </c>
      <c r="F37" s="3">
        <f t="shared" si="14"/>
        <v>45.643680665619662</v>
      </c>
      <c r="G37" s="3">
        <f t="shared" si="15"/>
        <v>-63.066477460247562</v>
      </c>
      <c r="H37" s="3">
        <f t="shared" si="16"/>
        <v>0.50416666666666643</v>
      </c>
      <c r="I37" s="3">
        <f t="shared" si="17"/>
        <v>45.654176675942949</v>
      </c>
      <c r="J37" s="3">
        <f t="shared" si="10"/>
        <v>-63.066477460247562</v>
      </c>
      <c r="K37" s="9">
        <f t="shared" si="18"/>
        <v>0.51333333333333309</v>
      </c>
      <c r="L37" s="9">
        <f t="shared" si="19"/>
        <v>45.076067299224015</v>
      </c>
      <c r="M37" s="9">
        <f t="shared" si="20"/>
        <v>-61.94196577889344</v>
      </c>
      <c r="N37" s="10">
        <f t="shared" si="12"/>
        <v>45.341139697982186</v>
      </c>
    </row>
    <row r="38" spans="2:14" ht="15.75" customHeight="1" x14ac:dyDescent="0.25">
      <c r="B38" s="13">
        <f t="shared" si="6"/>
        <v>0.51333333333333309</v>
      </c>
      <c r="C38" s="5">
        <f t="shared" si="7"/>
        <v>45.076004637031495</v>
      </c>
      <c r="D38" s="12">
        <f t="shared" si="8"/>
        <v>-61.94196577889344</v>
      </c>
      <c r="E38" s="3">
        <f t="shared" si="13"/>
        <v>0.52249999999999974</v>
      </c>
      <c r="F38" s="3">
        <f t="shared" si="14"/>
        <v>44.508203284058304</v>
      </c>
      <c r="G38" s="3">
        <f t="shared" si="15"/>
        <v>-60.837593179539837</v>
      </c>
      <c r="H38" s="3">
        <f t="shared" si="16"/>
        <v>0.52249999999999974</v>
      </c>
      <c r="I38" s="3">
        <f t="shared" si="17"/>
        <v>44.518326699552382</v>
      </c>
      <c r="J38" s="3">
        <f t="shared" si="10"/>
        <v>-60.837593179539837</v>
      </c>
      <c r="K38" s="9">
        <f t="shared" si="18"/>
        <v>0.5316666666666664</v>
      </c>
      <c r="L38" s="9">
        <f t="shared" si="19"/>
        <v>43.960648762073262</v>
      </c>
      <c r="M38" s="9">
        <f t="shared" si="20"/>
        <v>-59.752997757973738</v>
      </c>
      <c r="N38" s="10">
        <f t="shared" si="12"/>
        <v>44.128438470684834</v>
      </c>
    </row>
    <row r="39" spans="2:14" ht="15.75" customHeight="1" x14ac:dyDescent="0.25">
      <c r="B39" s="13">
        <f t="shared" si="6"/>
        <v>0.5316666666666664</v>
      </c>
      <c r="C39" s="5">
        <f t="shared" si="7"/>
        <v>43.960588331807806</v>
      </c>
      <c r="D39" s="12">
        <f t="shared" si="8"/>
        <v>-59.752997757973738</v>
      </c>
      <c r="E39" s="3">
        <f t="shared" si="13"/>
        <v>0.54083333333333306</v>
      </c>
      <c r="F39" s="3">
        <f t="shared" si="14"/>
        <v>43.41285251902638</v>
      </c>
      <c r="G39" s="3">
        <f t="shared" si="15"/>
        <v>-58.687824130523722</v>
      </c>
      <c r="H39" s="3">
        <f t="shared" si="16"/>
        <v>0.54083333333333306</v>
      </c>
      <c r="I39" s="3">
        <f t="shared" si="17"/>
        <v>43.422616610611335</v>
      </c>
      <c r="J39" s="3">
        <f t="shared" si="10"/>
        <v>-58.687824130523722</v>
      </c>
      <c r="K39" s="9">
        <f t="shared" si="18"/>
        <v>0.54999999999999971</v>
      </c>
      <c r="L39" s="9">
        <f t="shared" si="19"/>
        <v>42.884644889414872</v>
      </c>
      <c r="M39" s="9">
        <f t="shared" si="20"/>
        <v>-57.641723316342258</v>
      </c>
      <c r="N39" s="10">
        <f t="shared" si="12"/>
        <v>42.955567979753575</v>
      </c>
    </row>
    <row r="40" spans="2:14" ht="15.75" customHeight="1" x14ac:dyDescent="0.25">
      <c r="B40" s="13">
        <f t="shared" si="6"/>
        <v>0.54999999999999971</v>
      </c>
      <c r="C40" s="5">
        <f t="shared" si="7"/>
        <v>42.884586611374331</v>
      </c>
      <c r="D40" s="12">
        <f t="shared" si="8"/>
        <v>-57.641723316342258</v>
      </c>
      <c r="E40" s="3">
        <f t="shared" si="13"/>
        <v>0.55916666666666637</v>
      </c>
      <c r="F40" s="3">
        <f t="shared" si="14"/>
        <v>42.356204147641193</v>
      </c>
      <c r="G40" s="3">
        <f t="shared" si="15"/>
        <v>-56.614352621816309</v>
      </c>
      <c r="H40" s="3">
        <f t="shared" si="16"/>
        <v>0.55916666666666637</v>
      </c>
      <c r="I40" s="3">
        <f t="shared" si="17"/>
        <v>42.365621712341017</v>
      </c>
      <c r="J40" s="3">
        <f t="shared" si="10"/>
        <v>-56.614352621816309</v>
      </c>
      <c r="K40" s="9">
        <f t="shared" si="18"/>
        <v>0.56833333333333302</v>
      </c>
      <c r="L40" s="9">
        <f t="shared" si="19"/>
        <v>41.846656813307696</v>
      </c>
      <c r="M40" s="9">
        <f t="shared" si="20"/>
        <v>-55.605375527067864</v>
      </c>
      <c r="N40" s="10">
        <f t="shared" si="12"/>
        <v>41.821129160345748</v>
      </c>
    </row>
    <row r="41" spans="2:14" ht="15.75" customHeight="1" x14ac:dyDescent="0.25">
      <c r="B41" s="13">
        <f t="shared" si="6"/>
        <v>0.56833333333333302</v>
      </c>
      <c r="C41" s="5">
        <f t="shared" si="7"/>
        <v>41.846600610641715</v>
      </c>
      <c r="D41" s="12">
        <f t="shared" si="8"/>
        <v>-55.605375527067864</v>
      </c>
      <c r="E41" s="3">
        <f t="shared" si="13"/>
        <v>0.57749999999999968</v>
      </c>
      <c r="F41" s="3">
        <f t="shared" si="14"/>
        <v>41.336884668310262</v>
      </c>
      <c r="G41" s="3">
        <f t="shared" si="15"/>
        <v>-54.614461574506613</v>
      </c>
      <c r="H41" s="3">
        <f t="shared" si="16"/>
        <v>0.57749999999999968</v>
      </c>
      <c r="I41" s="3">
        <f t="shared" si="17"/>
        <v>41.345968046208739</v>
      </c>
      <c r="J41" s="3">
        <f t="shared" si="10"/>
        <v>-54.614461574506613</v>
      </c>
      <c r="K41" s="9">
        <f t="shared" si="18"/>
        <v>0.58666666666666634</v>
      </c>
      <c r="L41" s="9">
        <f t="shared" si="19"/>
        <v>40.845335481775763</v>
      </c>
      <c r="M41" s="9">
        <f t="shared" si="20"/>
        <v>-53.641286259397454</v>
      </c>
      <c r="N41" s="10">
        <f t="shared" si="12"/>
        <v>40.723772998708306</v>
      </c>
    </row>
    <row r="42" spans="2:14" ht="15.75" customHeight="1" x14ac:dyDescent="0.25">
      <c r="B42" s="13">
        <f t="shared" si="6"/>
        <v>0.58666666666666634</v>
      </c>
      <c r="C42" s="5">
        <f t="shared" si="7"/>
        <v>40.845281280383546</v>
      </c>
      <c r="D42" s="12">
        <f t="shared" si="8"/>
        <v>-53.641286259397454</v>
      </c>
      <c r="E42" s="3">
        <f t="shared" si="13"/>
        <v>0.59583333333333299</v>
      </c>
      <c r="F42" s="3">
        <f t="shared" si="14"/>
        <v>40.353569489672402</v>
      </c>
      <c r="G42" s="3">
        <f t="shared" si="15"/>
        <v>-52.685530922406585</v>
      </c>
      <c r="H42" s="3">
        <f t="shared" si="16"/>
        <v>0.59583333333333299</v>
      </c>
      <c r="I42" s="3">
        <f t="shared" si="17"/>
        <v>40.362330580261485</v>
      </c>
      <c r="J42" s="3">
        <f t="shared" si="10"/>
        <v>-52.685530922406585</v>
      </c>
      <c r="K42" s="9">
        <f t="shared" si="18"/>
        <v>0.60499999999999965</v>
      </c>
      <c r="L42" s="9">
        <f t="shared" si="19"/>
        <v>39.879379880139425</v>
      </c>
      <c r="M42" s="9">
        <f t="shared" si="20"/>
        <v>-51.746882644090178</v>
      </c>
      <c r="N42" s="10">
        <f t="shared" si="12"/>
        <v>39.662198733118665</v>
      </c>
    </row>
    <row r="43" spans="2:14" ht="15.75" customHeight="1" x14ac:dyDescent="0.25">
      <c r="B43" s="13">
        <f t="shared" si="6"/>
        <v>0.60499999999999965</v>
      </c>
      <c r="C43" s="5">
        <f t="shared" si="7"/>
        <v>39.879327608571252</v>
      </c>
      <c r="D43" s="12">
        <f t="shared" si="8"/>
        <v>-51.746882644090178</v>
      </c>
      <c r="E43" s="3">
        <f t="shared" si="13"/>
        <v>0.61416666666666631</v>
      </c>
      <c r="F43" s="3">
        <f t="shared" si="14"/>
        <v>39.404981184333757</v>
      </c>
      <c r="G43" s="3">
        <f t="shared" si="15"/>
        <v>-50.825034141290537</v>
      </c>
      <c r="H43" s="3">
        <f t="shared" si="16"/>
        <v>0.61416666666666631</v>
      </c>
      <c r="I43" s="3">
        <f t="shared" si="17"/>
        <v>39.413431462276087</v>
      </c>
      <c r="J43" s="3">
        <f t="shared" si="10"/>
        <v>-50.825034141290537</v>
      </c>
      <c r="K43" s="9">
        <f t="shared" si="18"/>
        <v>0.62333333333333296</v>
      </c>
      <c r="L43" s="9">
        <f t="shared" si="19"/>
        <v>38.947535315980929</v>
      </c>
      <c r="M43" s="9">
        <f t="shared" si="20"/>
        <v>-49.91968366540528</v>
      </c>
      <c r="N43" s="10">
        <f t="shared" si="12"/>
        <v>38.635152119569895</v>
      </c>
    </row>
    <row r="44" spans="2:14" ht="15.75" customHeight="1" x14ac:dyDescent="0.25">
      <c r="B44" s="13">
        <f t="shared" si="6"/>
        <v>0.62333333333333296</v>
      </c>
      <c r="C44" s="5">
        <f t="shared" ref="C44:C58" si="21">C43+($J$6/6*(D43+2*G43+2*J43+M43))</f>
        <v>38.947484905343131</v>
      </c>
      <c r="D44" s="12">
        <f t="shared" si="8"/>
        <v>-49.91968366540528</v>
      </c>
      <c r="E44" s="3">
        <f t="shared" ref="E44:E58" si="22">B44+$J$6/2</f>
        <v>0.63249999999999962</v>
      </c>
      <c r="F44" s="3">
        <f t="shared" ref="F44:F58" si="23">C44+(D44*$J$6)/2</f>
        <v>38.489887805076918</v>
      </c>
      <c r="G44" s="3">
        <f t="shared" ref="G44:G58" si="24">-160*EXP(-2*E44)-10*EXP(-1.5*E44)</f>
        <v>-49.030534902495525</v>
      </c>
      <c r="H44" s="3">
        <f t="shared" ref="H44:H58" si="25">E44</f>
        <v>0.63249999999999962</v>
      </c>
      <c r="I44" s="3">
        <f t="shared" ref="I44:I58" si="26">C44+(G44*$J$6)/2</f>
        <v>38.498038335403592</v>
      </c>
      <c r="J44" s="3">
        <f t="shared" si="10"/>
        <v>-49.030534902495525</v>
      </c>
      <c r="K44" s="9">
        <f t="shared" ref="K44:K58" si="27">B44+$J$6</f>
        <v>0.64166666666666627</v>
      </c>
      <c r="L44" s="9">
        <f t="shared" ref="L44:L58" si="28">C44+J44*$J$6</f>
        <v>38.048591765464046</v>
      </c>
      <c r="M44" s="9">
        <f t="shared" ref="M44:M58" si="29">-160*EXP(-2*K44)-10*EXP(-1.5*K44)</f>
        <v>-48.157296875199904</v>
      </c>
      <c r="N44" s="10">
        <f t="shared" ref="N44:N58" si="30">80*EXP(-2*B44)+20*EXP(-0.5*B44)</f>
        <v>37.64142375986934</v>
      </c>
    </row>
    <row r="45" spans="2:14" ht="15.75" customHeight="1" x14ac:dyDescent="0.25">
      <c r="B45" s="13">
        <f t="shared" si="6"/>
        <v>0.64166666666666627</v>
      </c>
      <c r="C45" s="5">
        <f t="shared" si="21"/>
        <v>38.04854314932745</v>
      </c>
      <c r="D45" s="12">
        <f t="shared" si="8"/>
        <v>-48.157296875199904</v>
      </c>
      <c r="E45" s="3">
        <f t="shared" si="22"/>
        <v>0.65083333333333293</v>
      </c>
      <c r="F45" s="3">
        <f t="shared" si="23"/>
        <v>37.607101261304784</v>
      </c>
      <c r="G45" s="3">
        <f t="shared" si="24"/>
        <v>-47.299683846421601</v>
      </c>
      <c r="H45" s="3">
        <f t="shared" si="25"/>
        <v>0.65083333333333293</v>
      </c>
      <c r="I45" s="3">
        <f t="shared" si="26"/>
        <v>37.614962714068582</v>
      </c>
      <c r="J45" s="3">
        <f t="shared" si="10"/>
        <v>-47.299683846421601</v>
      </c>
      <c r="K45" s="9">
        <f t="shared" si="27"/>
        <v>0.65999999999999959</v>
      </c>
      <c r="L45" s="9">
        <f t="shared" si="28"/>
        <v>37.181382278809721</v>
      </c>
      <c r="M45" s="9">
        <f t="shared" si="29"/>
        <v>-46.457415224756559</v>
      </c>
      <c r="N45" s="10">
        <f t="shared" si="30"/>
        <v>36.679847489903985</v>
      </c>
    </row>
    <row r="46" spans="2:14" ht="15.75" customHeight="1" x14ac:dyDescent="0.25">
      <c r="B46" s="13">
        <f t="shared" si="6"/>
        <v>0.65999999999999959</v>
      </c>
      <c r="C46" s="5">
        <f t="shared" si="21"/>
        <v>37.181335393121316</v>
      </c>
      <c r="D46" s="12">
        <f t="shared" si="8"/>
        <v>-46.457415224756552</v>
      </c>
      <c r="E46" s="3">
        <f t="shared" si="22"/>
        <v>0.66916666666666624</v>
      </c>
      <c r="F46" s="3">
        <f t="shared" si="23"/>
        <v>36.755475753561051</v>
      </c>
      <c r="G46" s="3">
        <f t="shared" si="24"/>
        <v>-45.630215471630905</v>
      </c>
      <c r="H46" s="3">
        <f t="shared" si="25"/>
        <v>0.66916666666666624</v>
      </c>
      <c r="I46" s="3">
        <f t="shared" si="26"/>
        <v>36.7630584179647</v>
      </c>
      <c r="J46" s="3">
        <f t="shared" si="10"/>
        <v>-45.630215471630905</v>
      </c>
      <c r="K46" s="9">
        <f t="shared" si="27"/>
        <v>0.6783333333333329</v>
      </c>
      <c r="L46" s="9">
        <f t="shared" si="28"/>
        <v>36.344781442808085</v>
      </c>
      <c r="M46" s="9">
        <f t="shared" si="29"/>
        <v>-44.817814010117253</v>
      </c>
      <c r="N46" s="10">
        <f t="shared" si="30"/>
        <v>35.749298825906578</v>
      </c>
    </row>
    <row r="47" spans="2:14" ht="15.75" customHeight="1" x14ac:dyDescent="0.25">
      <c r="B47" s="13">
        <f t="shared" si="6"/>
        <v>0.6783333333333329</v>
      </c>
      <c r="C47" s="5">
        <f t="shared" si="21"/>
        <v>36.344736225805931</v>
      </c>
      <c r="D47" s="12">
        <f t="shared" si="8"/>
        <v>-44.817814010117253</v>
      </c>
      <c r="E47" s="3">
        <f t="shared" si="22"/>
        <v>0.68749999999999956</v>
      </c>
      <c r="F47" s="3">
        <f t="shared" si="23"/>
        <v>35.93390626404652</v>
      </c>
      <c r="G47" s="3">
        <f t="shared" si="24"/>
        <v>-44.019945135398942</v>
      </c>
      <c r="H47" s="3">
        <f t="shared" si="25"/>
        <v>0.68749999999999956</v>
      </c>
      <c r="I47" s="3">
        <f t="shared" si="26"/>
        <v>35.941220062064772</v>
      </c>
      <c r="J47" s="3">
        <f t="shared" si="10"/>
        <v>-44.019945135398942</v>
      </c>
      <c r="K47" s="9">
        <f t="shared" si="27"/>
        <v>0.69666666666666621</v>
      </c>
      <c r="L47" s="9">
        <f t="shared" si="28"/>
        <v>35.53770389832362</v>
      </c>
      <c r="M47" s="9">
        <f t="shared" si="29"/>
        <v>-43.236347926852737</v>
      </c>
      <c r="N47" s="10">
        <f t="shared" si="30"/>
        <v>34.848693466634614</v>
      </c>
    </row>
    <row r="48" spans="2:14" ht="15.75" customHeight="1" x14ac:dyDescent="0.25">
      <c r="B48" s="13">
        <f t="shared" si="6"/>
        <v>0.69666666666666621</v>
      </c>
      <c r="C48" s="5">
        <f t="shared" si="21"/>
        <v>35.53766029045476</v>
      </c>
      <c r="D48" s="12">
        <f t="shared" si="8"/>
        <v>-43.236347926852737</v>
      </c>
      <c r="E48" s="3">
        <f t="shared" si="22"/>
        <v>0.70583333333333287</v>
      </c>
      <c r="F48" s="3">
        <f t="shared" si="23"/>
        <v>35.141327101125277</v>
      </c>
      <c r="G48" s="3">
        <f t="shared" si="24"/>
        <v>-42.466766161720578</v>
      </c>
      <c r="H48" s="3">
        <f t="shared" si="25"/>
        <v>0.70583333333333287</v>
      </c>
      <c r="I48" s="3">
        <f t="shared" si="26"/>
        <v>35.148381600638984</v>
      </c>
      <c r="J48" s="3">
        <f t="shared" si="10"/>
        <v>-42.466766161720578</v>
      </c>
      <c r="K48" s="9">
        <f t="shared" si="27"/>
        <v>0.71499999999999952</v>
      </c>
      <c r="L48" s="9">
        <f t="shared" si="28"/>
        <v>34.759102910823216</v>
      </c>
      <c r="M48" s="9">
        <f t="shared" si="29"/>
        <v>-41.710948230341593</v>
      </c>
      <c r="N48" s="10">
        <f t="shared" si="30"/>
        <v>33.976985849449434</v>
      </c>
    </row>
    <row r="49" spans="2:14" ht="15.75" customHeight="1" x14ac:dyDescent="0.25">
      <c r="B49" s="13">
        <f t="shared" si="6"/>
        <v>0.71499999999999952</v>
      </c>
      <c r="C49" s="5">
        <f t="shared" si="21"/>
        <v>34.759060854664526</v>
      </c>
      <c r="D49" s="12">
        <f t="shared" si="8"/>
        <v>-41.710948230341593</v>
      </c>
      <c r="E49" s="3">
        <f t="shared" si="22"/>
        <v>0.72416666666666618</v>
      </c>
      <c r="F49" s="3">
        <f t="shared" si="23"/>
        <v>34.376710495886392</v>
      </c>
      <c r="G49" s="3">
        <f t="shared" si="24"/>
        <v>-40.968647052916282</v>
      </c>
      <c r="H49" s="3">
        <f t="shared" si="25"/>
        <v>0.72416666666666618</v>
      </c>
      <c r="I49" s="3">
        <f t="shared" si="26"/>
        <v>34.383514923346127</v>
      </c>
      <c r="J49" s="3">
        <f t="shared" si="10"/>
        <v>-40.968647052916282</v>
      </c>
      <c r="K49" s="9">
        <f t="shared" si="27"/>
        <v>0.73333333333333284</v>
      </c>
      <c r="L49" s="9">
        <f t="shared" si="28"/>
        <v>34.007968992027727</v>
      </c>
      <c r="M49" s="9">
        <f t="shared" si="29"/>
        <v>-40.239619997774888</v>
      </c>
      <c r="N49" s="10">
        <f t="shared" si="30"/>
        <v>33.133167758354965</v>
      </c>
    </row>
    <row r="50" spans="2:14" ht="15.75" customHeight="1" x14ac:dyDescent="0.25">
      <c r="B50" s="13">
        <f t="shared" si="6"/>
        <v>0.73333333333333284</v>
      </c>
      <c r="C50" s="5">
        <f t="shared" si="21"/>
        <v>34.007928432209638</v>
      </c>
      <c r="D50" s="12">
        <f t="shared" si="8"/>
        <v>-40.239619997774888</v>
      </c>
      <c r="E50" s="3">
        <f t="shared" si="22"/>
        <v>0.74249999999999949</v>
      </c>
      <c r="F50" s="3">
        <f t="shared" si="23"/>
        <v>33.639065248896699</v>
      </c>
      <c r="G50" s="3">
        <f t="shared" si="24"/>
        <v>-39.523628801123053</v>
      </c>
      <c r="H50" s="3">
        <f t="shared" si="25"/>
        <v>0.74249999999999949</v>
      </c>
      <c r="I50" s="3">
        <f t="shared" si="26"/>
        <v>33.645628501532677</v>
      </c>
      <c r="J50" s="3">
        <f t="shared" si="10"/>
        <v>-39.523628801123053</v>
      </c>
      <c r="K50" s="9">
        <f t="shared" si="27"/>
        <v>0.75166666666666615</v>
      </c>
      <c r="L50" s="9">
        <f t="shared" si="28"/>
        <v>33.283328570855716</v>
      </c>
      <c r="M50" s="9">
        <f t="shared" si="29"/>
        <v>-38.820439488237767</v>
      </c>
      <c r="N50" s="10">
        <f t="shared" si="30"/>
        <v>32.316266982125882</v>
      </c>
    </row>
    <row r="51" spans="2:14" ht="15.75" customHeight="1" x14ac:dyDescent="0.25">
      <c r="B51" s="13">
        <f t="shared" si="6"/>
        <v>0.75166666666666615</v>
      </c>
      <c r="C51" s="5">
        <f t="shared" si="21"/>
        <v>33.283289453988651</v>
      </c>
      <c r="D51" s="12">
        <f t="shared" si="8"/>
        <v>-38.820439488237767</v>
      </c>
      <c r="E51" s="3">
        <f t="shared" si="22"/>
        <v>0.76083333333333281</v>
      </c>
      <c r="F51" s="3">
        <f t="shared" si="23"/>
        <v>32.927435425346474</v>
      </c>
      <c r="G51" s="3">
        <f t="shared" si="24"/>
        <v>-38.129822296087497</v>
      </c>
      <c r="H51" s="3">
        <f t="shared" si="25"/>
        <v>0.76083333333333281</v>
      </c>
      <c r="I51" s="3">
        <f t="shared" si="26"/>
        <v>32.933766082941183</v>
      </c>
      <c r="J51" s="3">
        <f t="shared" si="10"/>
        <v>-38.129822296087497</v>
      </c>
      <c r="K51" s="9">
        <f t="shared" si="27"/>
        <v>0.76999999999999946</v>
      </c>
      <c r="L51" s="9">
        <f t="shared" si="28"/>
        <v>32.584242711893715</v>
      </c>
      <c r="M51" s="9">
        <f t="shared" si="29"/>
        <v>-37.451551597350651</v>
      </c>
      <c r="N51" s="10">
        <f t="shared" si="30"/>
        <v>31.525346020721884</v>
      </c>
    </row>
    <row r="52" spans="2:14" ht="15.75" customHeight="1" x14ac:dyDescent="0.25">
      <c r="B52" s="13">
        <f t="shared" si="6"/>
        <v>0.76999999999999946</v>
      </c>
      <c r="C52" s="5">
        <f t="shared" si="21"/>
        <v>32.58420498649717</v>
      </c>
      <c r="D52" s="12">
        <f t="shared" si="8"/>
        <v>-37.451551597350644</v>
      </c>
      <c r="E52" s="3">
        <f t="shared" si="22"/>
        <v>0.77916666666666612</v>
      </c>
      <c r="F52" s="3">
        <f t="shared" si="23"/>
        <v>32.24089909685479</v>
      </c>
      <c r="G52" s="3">
        <f t="shared" si="24"/>
        <v>-36.785405825807203</v>
      </c>
      <c r="H52" s="3">
        <f t="shared" si="25"/>
        <v>0.77916666666666612</v>
      </c>
      <c r="I52" s="3">
        <f t="shared" si="26"/>
        <v>32.247005433093939</v>
      </c>
      <c r="J52" s="3">
        <f t="shared" si="10"/>
        <v>-36.785405825807203</v>
      </c>
      <c r="K52" s="9">
        <f t="shared" si="27"/>
        <v>0.78833333333333278</v>
      </c>
      <c r="L52" s="9">
        <f t="shared" si="28"/>
        <v>31.909805879690705</v>
      </c>
      <c r="M52" s="9">
        <f t="shared" si="29"/>
        <v>-36.131167403078493</v>
      </c>
      <c r="N52" s="10">
        <f t="shared" si="30"/>
        <v>30.759500838250013</v>
      </c>
    </row>
    <row r="53" spans="2:14" ht="15.75" customHeight="1" x14ac:dyDescent="0.25">
      <c r="B53" s="13">
        <f t="shared" si="6"/>
        <v>0.78833333333333278</v>
      </c>
      <c r="C53" s="5">
        <f t="shared" si="21"/>
        <v>31.909769496124881</v>
      </c>
      <c r="D53" s="12">
        <f t="shared" si="8"/>
        <v>-36.131167403078493</v>
      </c>
      <c r="E53" s="3">
        <f t="shared" si="22"/>
        <v>0.79749999999999943</v>
      </c>
      <c r="F53" s="3">
        <f t="shared" si="23"/>
        <v>31.578567128263327</v>
      </c>
      <c r="G53" s="3">
        <f t="shared" si="24"/>
        <v>-35.48862266669083</v>
      </c>
      <c r="H53" s="3">
        <f t="shared" si="25"/>
        <v>0.79749999999999943</v>
      </c>
      <c r="I53" s="3">
        <f t="shared" si="26"/>
        <v>31.584457121680213</v>
      </c>
      <c r="J53" s="3">
        <f t="shared" si="10"/>
        <v>-35.48862266669083</v>
      </c>
      <c r="K53" s="9">
        <f t="shared" si="27"/>
        <v>0.80666666666666609</v>
      </c>
      <c r="L53" s="9">
        <f t="shared" si="28"/>
        <v>31.259144747235549</v>
      </c>
      <c r="M53" s="9">
        <f t="shared" si="29"/>
        <v>-34.857561799439011</v>
      </c>
      <c r="N53" s="10">
        <f t="shared" si="30"/>
        <v>30.01785966079926</v>
      </c>
    </row>
    <row r="54" spans="2:14" ht="15.75" customHeight="1" x14ac:dyDescent="0.25">
      <c r="B54" s="13">
        <f t="shared" si="6"/>
        <v>0.80666666666666609</v>
      </c>
      <c r="C54" s="5">
        <f t="shared" si="21"/>
        <v>31.25910965763541</v>
      </c>
      <c r="D54" s="12">
        <f t="shared" si="8"/>
        <v>-34.857561799439011</v>
      </c>
      <c r="E54" s="3">
        <f t="shared" si="22"/>
        <v>0.81583333333333274</v>
      </c>
      <c r="F54" s="3">
        <f t="shared" si="23"/>
        <v>30.939582007807218</v>
      </c>
      <c r="G54" s="3">
        <f t="shared" si="24"/>
        <v>-34.237778760026238</v>
      </c>
      <c r="H54" s="3">
        <f t="shared" si="25"/>
        <v>0.81583333333333274</v>
      </c>
      <c r="I54" s="3">
        <f t="shared" si="26"/>
        <v>30.945263352335168</v>
      </c>
      <c r="J54" s="3">
        <f t="shared" si="10"/>
        <v>-34.237778760026238</v>
      </c>
      <c r="K54" s="9">
        <f t="shared" si="27"/>
        <v>0.8249999999999994</v>
      </c>
      <c r="L54" s="9">
        <f t="shared" si="28"/>
        <v>30.63141704703493</v>
      </c>
      <c r="M54" s="9">
        <f t="shared" si="29"/>
        <v>-33.62907121495725</v>
      </c>
      <c r="N54" s="10">
        <f t="shared" si="30"/>
        <v>29.299581817532285</v>
      </c>
    </row>
    <row r="55" spans="2:14" ht="15.75" customHeight="1" x14ac:dyDescent="0.25">
      <c r="B55" s="13">
        <f t="shared" si="6"/>
        <v>0.8249999999999994</v>
      </c>
      <c r="C55" s="5">
        <f t="shared" si="21"/>
        <v>30.631383205246657</v>
      </c>
      <c r="D55" s="12">
        <f t="shared" si="8"/>
        <v>-33.62907121495725</v>
      </c>
      <c r="E55" s="3">
        <f t="shared" si="22"/>
        <v>0.83416666666666606</v>
      </c>
      <c r="F55" s="3">
        <f t="shared" si="23"/>
        <v>30.323116719109549</v>
      </c>
      <c r="G55" s="3">
        <f t="shared" si="24"/>
        <v>-33.031240471662045</v>
      </c>
      <c r="H55" s="3">
        <f t="shared" si="25"/>
        <v>0.83416666666666606</v>
      </c>
      <c r="I55" s="3">
        <f t="shared" si="26"/>
        <v>30.32859683425642</v>
      </c>
      <c r="J55" s="3">
        <f t="shared" si="10"/>
        <v>-33.031240471662045</v>
      </c>
      <c r="K55" s="9">
        <f t="shared" si="27"/>
        <v>0.84333333333333271</v>
      </c>
      <c r="L55" s="9">
        <f t="shared" si="28"/>
        <v>30.025810463266186</v>
      </c>
      <c r="M55" s="9">
        <f t="shared" si="29"/>
        <v>-32.444091412827952</v>
      </c>
      <c r="N55" s="10">
        <f t="shared" si="30"/>
        <v>28.603856623477032</v>
      </c>
    </row>
    <row r="56" spans="2:14" ht="15.75" customHeight="1" x14ac:dyDescent="0.25">
      <c r="B56" s="13">
        <f t="shared" si="6"/>
        <v>0.84333333333333271</v>
      </c>
      <c r="C56" s="5">
        <f t="shared" si="21"/>
        <v>30.025777824785887</v>
      </c>
      <c r="D56" s="12">
        <f t="shared" si="8"/>
        <v>-32.444091412827952</v>
      </c>
      <c r="E56" s="3">
        <f t="shared" si="22"/>
        <v>0.85249999999999937</v>
      </c>
      <c r="F56" s="3">
        <f t="shared" si="23"/>
        <v>29.728373653501631</v>
      </c>
      <c r="G56" s="3">
        <f t="shared" si="24"/>
        <v>-31.867432431918211</v>
      </c>
      <c r="H56" s="3">
        <f t="shared" si="25"/>
        <v>0.85249999999999937</v>
      </c>
      <c r="I56" s="3">
        <f t="shared" si="26"/>
        <v>29.733659694159972</v>
      </c>
      <c r="J56" s="3">
        <f t="shared" si="10"/>
        <v>-31.867432431918211</v>
      </c>
      <c r="K56" s="9">
        <f t="shared" si="27"/>
        <v>0.86166666666666603</v>
      </c>
      <c r="L56" s="9">
        <f t="shared" si="28"/>
        <v>29.441541563534052</v>
      </c>
      <c r="M56" s="9">
        <f t="shared" si="29"/>
        <v>-31.301075369855457</v>
      </c>
      <c r="N56" s="10">
        <f t="shared" si="30"/>
        <v>27.929902302517156</v>
      </c>
    </row>
    <row r="57" spans="2:14" ht="15.75" customHeight="1" x14ac:dyDescent="0.25">
      <c r="B57" s="13">
        <f t="shared" si="6"/>
        <v>0.86166666666666603</v>
      </c>
      <c r="C57" s="5">
        <f t="shared" si="21"/>
        <v>29.441510085448687</v>
      </c>
      <c r="D57" s="12">
        <f t="shared" si="8"/>
        <v>-31.301075369855457</v>
      </c>
      <c r="E57" s="3">
        <f t="shared" si="22"/>
        <v>0.87083333333333268</v>
      </c>
      <c r="F57" s="3">
        <f t="shared" si="23"/>
        <v>29.154583561225014</v>
      </c>
      <c r="G57" s="3">
        <f t="shared" si="24"/>
        <v>-30.744835452849227</v>
      </c>
      <c r="H57" s="3">
        <f t="shared" si="25"/>
        <v>0.87083333333333268</v>
      </c>
      <c r="I57" s="3">
        <f t="shared" si="26"/>
        <v>29.159682427130903</v>
      </c>
      <c r="J57" s="3">
        <f t="shared" si="10"/>
        <v>-30.744835452849227</v>
      </c>
      <c r="K57" s="9">
        <f t="shared" si="27"/>
        <v>0.87999999999999934</v>
      </c>
      <c r="L57" s="9">
        <f t="shared" si="28"/>
        <v>28.877854768813119</v>
      </c>
      <c r="M57" s="9">
        <f t="shared" si="29"/>
        <v>-30.198531231346628</v>
      </c>
      <c r="N57" s="10">
        <f t="shared" si="30"/>
        <v>27.276964949134253</v>
      </c>
    </row>
    <row r="58" spans="2:14" ht="15.75" customHeight="1" x14ac:dyDescent="0.25">
      <c r="B58" s="13">
        <f t="shared" si="6"/>
        <v>0.87999999999999934</v>
      </c>
      <c r="C58" s="5">
        <f t="shared" si="21"/>
        <v>28.877824409743525</v>
      </c>
      <c r="D58" s="12">
        <f t="shared" si="8"/>
        <v>-30.198531231346628</v>
      </c>
      <c r="E58" s="3">
        <f t="shared" si="22"/>
        <v>0.88916666666666599</v>
      </c>
      <c r="F58" s="3">
        <f t="shared" si="23"/>
        <v>28.601004540122847</v>
      </c>
      <c r="G58" s="3">
        <f t="shared" si="24"/>
        <v>-29.661984520085959</v>
      </c>
      <c r="H58" s="3">
        <f t="shared" si="25"/>
        <v>0.88916666666666599</v>
      </c>
      <c r="I58" s="3">
        <f t="shared" si="26"/>
        <v>28.605922884976071</v>
      </c>
      <c r="J58" s="3">
        <f t="shared" si="10"/>
        <v>-29.661984520085959</v>
      </c>
      <c r="K58" s="9">
        <f t="shared" si="27"/>
        <v>0.89833333333333265</v>
      </c>
      <c r="L58" s="9">
        <f t="shared" si="28"/>
        <v>28.334021360208617</v>
      </c>
      <c r="M58" s="9">
        <f t="shared" si="29"/>
        <v>-29.135020339233261</v>
      </c>
      <c r="N58" s="10">
        <f t="shared" si="30"/>
        <v>26.644317527506892</v>
      </c>
    </row>
    <row r="59" spans="2:14" ht="15.75" customHeight="1" x14ac:dyDescent="0.25">
      <c r="B59" s="13">
        <f t="shared" si="6"/>
        <v>0.89833333333333265</v>
      </c>
      <c r="C59" s="5">
        <f t="shared" ref="C59:C64" si="31">C58+($J$6/6*(D58+2*G58+2*J58+M58))</f>
        <v>28.333992080254593</v>
      </c>
      <c r="D59" s="12">
        <f t="shared" si="8"/>
        <v>-29.135020339233261</v>
      </c>
      <c r="E59" s="3">
        <f t="shared" ref="E59:E64" si="32">B59+$J$6/2</f>
        <v>0.90749999999999931</v>
      </c>
      <c r="F59" s="3">
        <f t="shared" ref="F59:F64" si="33">C59+(D59*$J$6)/2</f>
        <v>28.066921060478286</v>
      </c>
      <c r="G59" s="3">
        <f t="shared" ref="G59:G64" si="34">-160*EXP(-2*E59)-10*EXP(-1.5*E59)</f>
        <v>-28.61746685658229</v>
      </c>
      <c r="H59" s="3">
        <f t="shared" ref="H59:H64" si="35">E59</f>
        <v>0.90749999999999931</v>
      </c>
      <c r="I59" s="3">
        <f t="shared" ref="I59:I64" si="36">C59+(G59*$J$6)/2</f>
        <v>28.071665300735923</v>
      </c>
      <c r="J59" s="3">
        <f t="shared" si="10"/>
        <v>-28.61746685658229</v>
      </c>
      <c r="K59" s="9">
        <f t="shared" ref="K59:K64" si="37">B59+$J$6</f>
        <v>0.91666666666666596</v>
      </c>
      <c r="L59" s="9">
        <f t="shared" ref="L59:L64" si="38">C59+J59*$J$6</f>
        <v>27.809338521217249</v>
      </c>
      <c r="M59" s="9">
        <f t="shared" ref="M59:M64" si="39">-160*EXP(-2*K59)-10*EXP(-1.5*K59)</f>
        <v>-28.109155330798529</v>
      </c>
      <c r="N59" s="10">
        <f t="shared" ref="N59:N64" si="40">80*EXP(-2*B59)+20*EXP(-0.5*B59)</f>
        <v>26.031258906621748</v>
      </c>
    </row>
    <row r="60" spans="2:14" ht="15.75" customHeight="1" x14ac:dyDescent="0.25">
      <c r="B60" s="13">
        <f t="shared" si="6"/>
        <v>0.91666666666666596</v>
      </c>
      <c r="C60" s="5">
        <f t="shared" si="31"/>
        <v>27.809310281904601</v>
      </c>
      <c r="D60" s="12">
        <f t="shared" si="8"/>
        <v>-28.109155330798529</v>
      </c>
      <c r="E60" s="3">
        <f t="shared" si="32"/>
        <v>0.92583333333333262</v>
      </c>
      <c r="F60" s="3">
        <f t="shared" si="33"/>
        <v>27.551643024705616</v>
      </c>
      <c r="G60" s="3">
        <f t="shared" si="34"/>
        <v>-27.609920055688534</v>
      </c>
      <c r="H60" s="3">
        <f t="shared" si="35"/>
        <v>0.92583333333333262</v>
      </c>
      <c r="I60" s="3">
        <f t="shared" si="36"/>
        <v>27.55621934806079</v>
      </c>
      <c r="J60" s="3">
        <f t="shared" si="10"/>
        <v>-27.609920055688534</v>
      </c>
      <c r="K60" s="9">
        <f t="shared" si="37"/>
        <v>0.93499999999999928</v>
      </c>
      <c r="L60" s="9">
        <f t="shared" si="38"/>
        <v>27.303128414216978</v>
      </c>
      <c r="M60" s="9">
        <f t="shared" si="39"/>
        <v>-27.119598305475929</v>
      </c>
      <c r="N60" s="10">
        <f t="shared" si="40"/>
        <v>25.437112930100529</v>
      </c>
    </row>
    <row r="61" spans="2:14" ht="15.75" customHeight="1" x14ac:dyDescent="0.25">
      <c r="B61" s="13">
        <f t="shared" si="6"/>
        <v>0.93499999999999928</v>
      </c>
      <c r="C61" s="5">
        <f t="shared" si="31"/>
        <v>27.303101178446457</v>
      </c>
      <c r="D61" s="12">
        <f t="shared" si="8"/>
        <v>-27.119598305475929</v>
      </c>
      <c r="E61" s="3">
        <f t="shared" si="32"/>
        <v>0.94416666666666593</v>
      </c>
      <c r="F61" s="3">
        <f t="shared" si="33"/>
        <v>27.054504860646261</v>
      </c>
      <c r="G61" s="3">
        <f t="shared" si="34"/>
        <v>-26.638030281065909</v>
      </c>
      <c r="H61" s="3">
        <f t="shared" si="35"/>
        <v>0.94416666666666593</v>
      </c>
      <c r="I61" s="3">
        <f t="shared" si="36"/>
        <v>27.058919234203355</v>
      </c>
      <c r="J61" s="3">
        <f t="shared" si="10"/>
        <v>-26.638030281065909</v>
      </c>
      <c r="K61" s="9">
        <f t="shared" si="37"/>
        <v>0.95333333333333259</v>
      </c>
      <c r="L61" s="9">
        <f t="shared" si="38"/>
        <v>26.814737289960249</v>
      </c>
      <c r="M61" s="9">
        <f t="shared" si="39"/>
        <v>-26.16505905728032</v>
      </c>
      <c r="N61" s="10">
        <f t="shared" si="40"/>
        <v>24.861227519493013</v>
      </c>
    </row>
    <row r="62" spans="2:14" ht="15.75" customHeight="1" x14ac:dyDescent="0.25">
      <c r="B62" s="13">
        <f t="shared" si="6"/>
        <v>0.95333333333333259</v>
      </c>
      <c r="C62" s="5">
        <f t="shared" si="31"/>
        <v>26.814711021958342</v>
      </c>
      <c r="D62" s="12">
        <f t="shared" si="8"/>
        <v>-26.165059057280327</v>
      </c>
      <c r="E62" s="3">
        <f t="shared" si="32"/>
        <v>0.96249999999999925</v>
      </c>
      <c r="F62" s="3">
        <f t="shared" si="33"/>
        <v>26.574864647266605</v>
      </c>
      <c r="G62" s="3">
        <f t="shared" si="34"/>
        <v>-25.700530531045871</v>
      </c>
      <c r="H62" s="3">
        <f t="shared" si="35"/>
        <v>0.96249999999999925</v>
      </c>
      <c r="I62" s="3">
        <f t="shared" si="36"/>
        <v>26.579122825423756</v>
      </c>
      <c r="J62" s="3">
        <f t="shared" si="10"/>
        <v>-25.700530531045871</v>
      </c>
      <c r="K62" s="9">
        <f t="shared" si="37"/>
        <v>0.9716666666666659</v>
      </c>
      <c r="L62" s="9">
        <f t="shared" si="38"/>
        <v>26.343534628889167</v>
      </c>
      <c r="M62" s="9">
        <f t="shared" si="39"/>
        <v>-25.244293370518029</v>
      </c>
      <c r="N62" s="10">
        <f t="shared" si="40"/>
        <v>24.302973809831531</v>
      </c>
    </row>
    <row r="63" spans="2:14" ht="15.75" customHeight="1" x14ac:dyDescent="0.25">
      <c r="B63" s="13">
        <f t="shared" si="6"/>
        <v>0.9716666666666659</v>
      </c>
      <c r="C63" s="5">
        <f t="shared" si="31"/>
        <v>26.343509294160619</v>
      </c>
      <c r="D63" s="12">
        <f t="shared" si="8"/>
        <v>-25.244293370518029</v>
      </c>
      <c r="E63" s="3">
        <f t="shared" si="32"/>
        <v>0.98083333333333256</v>
      </c>
      <c r="F63" s="3">
        <f t="shared" si="33"/>
        <v>26.112103271597537</v>
      </c>
      <c r="G63" s="3">
        <f t="shared" si="34"/>
        <v>-24.796198965123956</v>
      </c>
      <c r="H63" s="3">
        <f t="shared" si="35"/>
        <v>0.98083333333333256</v>
      </c>
      <c r="I63" s="3">
        <f t="shared" si="36"/>
        <v>26.116210803646982</v>
      </c>
      <c r="J63" s="3">
        <f t="shared" si="10"/>
        <v>-24.796198965123956</v>
      </c>
      <c r="K63" s="9">
        <f t="shared" si="37"/>
        <v>0.98999999999999921</v>
      </c>
      <c r="L63" s="9">
        <f t="shared" si="38"/>
        <v>25.888912313133346</v>
      </c>
      <c r="M63" s="9">
        <f t="shared" si="39"/>
        <v>-24.356101376507574</v>
      </c>
      <c r="N63" s="10">
        <f t="shared" si="40"/>
        <v>23.761745316285676</v>
      </c>
    </row>
    <row r="64" spans="2:14" ht="15.75" customHeight="1" x14ac:dyDescent="0.25">
      <c r="B64" s="13">
        <f t="shared" si="6"/>
        <v>0.98999999999999921</v>
      </c>
      <c r="C64" s="5">
        <f t="shared" si="31"/>
        <v>25.888887878415414</v>
      </c>
      <c r="D64" s="12">
        <f t="shared" si="8"/>
        <v>-24.356101376507578</v>
      </c>
      <c r="E64" s="3">
        <f t="shared" si="32"/>
        <v>0.99916666666666587</v>
      </c>
      <c r="F64" s="3">
        <f t="shared" si="33"/>
        <v>25.665623615797429</v>
      </c>
      <c r="G64" s="3">
        <f t="shared" si="34"/>
        <v>-23.923857290360665</v>
      </c>
      <c r="H64" s="3">
        <f t="shared" si="35"/>
        <v>0.99916666666666587</v>
      </c>
      <c r="I64" s="3">
        <f t="shared" si="36"/>
        <v>25.669585853253775</v>
      </c>
      <c r="J64" s="3">
        <f t="shared" si="10"/>
        <v>-23.923857290360665</v>
      </c>
      <c r="K64" s="9">
        <f t="shared" si="37"/>
        <v>1.0083333333333326</v>
      </c>
      <c r="L64" s="9">
        <f t="shared" si="38"/>
        <v>25.450283828092136</v>
      </c>
      <c r="M64" s="9">
        <f t="shared" si="39"/>
        <v>-23.499325969123866</v>
      </c>
      <c r="N64" s="10">
        <f t="shared" si="40"/>
        <v>23.236957130797631</v>
      </c>
    </row>
    <row r="65" spans="2:14" ht="15.75" customHeight="1" x14ac:dyDescent="0.25">
      <c r="B65" s="13">
        <f t="shared" si="6"/>
        <v>1.0083333333333326</v>
      </c>
      <c r="C65" s="5">
        <f t="shared" ref="C65:C128" si="41">C64+($J$6/6*(D64+2*G64+2*J64+M64))</f>
        <v>25.450260261310465</v>
      </c>
      <c r="D65" s="12">
        <f t="shared" ref="D65:D128" si="42">(-160*EXP(1)^(-2*B65)-10*EXP(-1.5*B65))</f>
        <v>-23.49932596912387</v>
      </c>
      <c r="E65" s="3">
        <f t="shared" ref="E65:E128" si="43">B65+$J$6/2</f>
        <v>1.0174999999999994</v>
      </c>
      <c r="F65" s="3">
        <f t="shared" ref="F65:F128" si="44">C65+(D65*$J$6)/2</f>
        <v>25.234849773260162</v>
      </c>
      <c r="G65" s="3">
        <f t="shared" ref="G65:G128" si="45">-160*EXP(-2*E65)-10*EXP(-1.5*E65)</f>
        <v>-23.082369205541877</v>
      </c>
      <c r="H65" s="3">
        <f t="shared" ref="H65:H128" si="46">E65</f>
        <v>1.0174999999999994</v>
      </c>
      <c r="I65" s="3">
        <f t="shared" ref="I65:I128" si="47">C65+(G65*$J$6)/2</f>
        <v>25.238671876926333</v>
      </c>
      <c r="J65" s="3">
        <f t="shared" ref="J65:J128" si="48">-160*EXP(-2*H65)-10*EXP(-1.5*H65)</f>
        <v>-23.082369205541877</v>
      </c>
      <c r="K65" s="9">
        <f t="shared" ref="K65:K128" si="49">B65+$J$6</f>
        <v>1.026666666666666</v>
      </c>
      <c r="L65" s="9">
        <f t="shared" ref="L65:L128" si="50">C65+J65*$J$6</f>
        <v>25.027083492542197</v>
      </c>
      <c r="M65" s="9">
        <f t="shared" ref="M65:M128" si="51">-160*EXP(-2*K65)-10*EXP(-1.5*K65)</f>
        <v>-22.672851277057369</v>
      </c>
      <c r="N65" s="10">
        <f t="shared" ref="N65:N128" si="52">80*EXP(-2*B65)+20*EXP(-0.5*B65)</f>
        <v>22.728045147619049</v>
      </c>
    </row>
    <row r="66" spans="2:14" ht="15.75" customHeight="1" x14ac:dyDescent="0.25">
      <c r="B66" s="13">
        <f t="shared" si="6"/>
        <v>1.026666666666666</v>
      </c>
      <c r="C66" s="5">
        <f t="shared" si="41"/>
        <v>25.02706076276829</v>
      </c>
      <c r="D66" s="12">
        <f t="shared" si="42"/>
        <v>-22.672851277057369</v>
      </c>
      <c r="E66" s="3">
        <f t="shared" si="43"/>
        <v>1.0358333333333327</v>
      </c>
      <c r="F66" s="3">
        <f t="shared" si="44"/>
        <v>24.819226292728597</v>
      </c>
      <c r="G66" s="3">
        <f t="shared" si="45"/>
        <v>-22.270638901028494</v>
      </c>
      <c r="H66" s="3">
        <f t="shared" si="46"/>
        <v>1.0358333333333327</v>
      </c>
      <c r="I66" s="3">
        <f t="shared" si="47"/>
        <v>24.822913239508861</v>
      </c>
      <c r="J66" s="3">
        <f t="shared" si="48"/>
        <v>-22.270638901028494</v>
      </c>
      <c r="K66" s="9">
        <f t="shared" si="49"/>
        <v>1.0449999999999993</v>
      </c>
      <c r="L66" s="9">
        <f t="shared" si="50"/>
        <v>24.618765716249435</v>
      </c>
      <c r="M66" s="9">
        <f t="shared" si="51"/>
        <v>-21.875601190755109</v>
      </c>
      <c r="N66" s="10">
        <f t="shared" si="52"/>
        <v>22.234465316709091</v>
      </c>
    </row>
    <row r="67" spans="2:14" ht="15.75" customHeight="1" x14ac:dyDescent="0.25">
      <c r="B67" s="13">
        <f t="shared" si="6"/>
        <v>1.0449999999999993</v>
      </c>
      <c r="C67" s="5">
        <f t="shared" si="41"/>
        <v>24.618743793659625</v>
      </c>
      <c r="D67" s="12">
        <f t="shared" si="42"/>
        <v>-21.875601190755109</v>
      </c>
      <c r="E67" s="3">
        <f t="shared" si="43"/>
        <v>1.054166666666666</v>
      </c>
      <c r="F67" s="3">
        <f t="shared" si="44"/>
        <v>24.418217449411038</v>
      </c>
      <c r="G67" s="3">
        <f t="shared" si="45"/>
        <v>-21.487609612298982</v>
      </c>
      <c r="H67" s="3">
        <f t="shared" si="46"/>
        <v>1.054166666666666</v>
      </c>
      <c r="I67" s="3">
        <f t="shared" si="47"/>
        <v>24.421774038880219</v>
      </c>
      <c r="J67" s="3">
        <f t="shared" si="48"/>
        <v>-21.487609612298982</v>
      </c>
      <c r="K67" s="9">
        <f t="shared" si="49"/>
        <v>1.0633333333333326</v>
      </c>
      <c r="L67" s="9">
        <f t="shared" si="50"/>
        <v>24.224804284100809</v>
      </c>
      <c r="M67" s="9">
        <f t="shared" si="51"/>
        <v>-21.106537942083765</v>
      </c>
      <c r="N67" s="10">
        <f t="shared" si="52"/>
        <v>21.755692923990761</v>
      </c>
    </row>
    <row r="68" spans="2:14" ht="15.75" customHeight="1" x14ac:dyDescent="0.25">
      <c r="B68" s="13">
        <f t="shared" si="6"/>
        <v>1.0633333333333326</v>
      </c>
      <c r="C68" s="5">
        <f t="shared" si="41"/>
        <v>24.22478313993674</v>
      </c>
      <c r="D68" s="12">
        <f t="shared" si="42"/>
        <v>-21.106537942083765</v>
      </c>
      <c r="E68" s="3">
        <f t="shared" si="43"/>
        <v>1.0724999999999993</v>
      </c>
      <c r="F68" s="3">
        <f t="shared" si="44"/>
        <v>24.031306542134306</v>
      </c>
      <c r="G68" s="3">
        <f t="shared" si="45"/>
        <v>-20.732262225260499</v>
      </c>
      <c r="H68" s="3">
        <f t="shared" si="46"/>
        <v>1.0724999999999993</v>
      </c>
      <c r="I68" s="3">
        <f t="shared" si="47"/>
        <v>24.034737402871851</v>
      </c>
      <c r="J68" s="3">
        <f t="shared" si="48"/>
        <v>-20.732262225260499</v>
      </c>
      <c r="K68" s="9">
        <f t="shared" si="49"/>
        <v>1.0816666666666659</v>
      </c>
      <c r="L68" s="9">
        <f t="shared" si="50"/>
        <v>23.844691665806963</v>
      </c>
      <c r="M68" s="9">
        <f t="shared" si="51"/>
        <v>-20.364660734824948</v>
      </c>
      <c r="N68" s="10">
        <f t="shared" si="52"/>
        <v>21.291221897498744</v>
      </c>
    </row>
    <row r="69" spans="2:14" ht="15.75" customHeight="1" x14ac:dyDescent="0.25">
      <c r="B69" s="13">
        <f t="shared" si="6"/>
        <v>1.0816666666666659</v>
      </c>
      <c r="C69" s="5">
        <f t="shared" si="41"/>
        <v>23.844671272337447</v>
      </c>
      <c r="D69" s="12">
        <f t="shared" si="42"/>
        <v>-20.364660734824948</v>
      </c>
      <c r="E69" s="3">
        <f t="shared" si="43"/>
        <v>1.0908333333333327</v>
      </c>
      <c r="F69" s="3">
        <f t="shared" si="44"/>
        <v>23.657995215601552</v>
      </c>
      <c r="G69" s="3">
        <f t="shared" si="45"/>
        <v>-20.003613931473001</v>
      </c>
      <c r="H69" s="3">
        <f t="shared" si="46"/>
        <v>1.0908333333333327</v>
      </c>
      <c r="I69" s="3">
        <f t="shared" si="47"/>
        <v>23.661304811298944</v>
      </c>
      <c r="J69" s="3">
        <f t="shared" si="48"/>
        <v>-20.003613931473001</v>
      </c>
      <c r="K69" s="9">
        <f t="shared" si="49"/>
        <v>1.0999999999999992</v>
      </c>
      <c r="L69" s="9">
        <f t="shared" si="50"/>
        <v>23.477938350260441</v>
      </c>
      <c r="M69" s="9">
        <f t="shared" si="51"/>
        <v>-19.649004424180994</v>
      </c>
      <c r="N69" s="10">
        <f t="shared" si="52"/>
        <v>20.840564138486833</v>
      </c>
    </row>
    <row r="70" spans="2:14" ht="15.75" customHeight="1" x14ac:dyDescent="0.25">
      <c r="B70" s="13">
        <f t="shared" si="6"/>
        <v>1.0999999999999992</v>
      </c>
      <c r="C70" s="5">
        <f t="shared" si="41"/>
        <v>23.477918680744704</v>
      </c>
      <c r="D70" s="12">
        <f t="shared" si="42"/>
        <v>-19.649004424180994</v>
      </c>
      <c r="E70" s="3">
        <f t="shared" si="43"/>
        <v>1.109166666666666</v>
      </c>
      <c r="F70" s="3">
        <f t="shared" si="44"/>
        <v>23.297802806856378</v>
      </c>
      <c r="G70" s="3">
        <f t="shared" si="45"/>
        <v>-19.30071693149759</v>
      </c>
      <c r="H70" s="3">
        <f t="shared" si="46"/>
        <v>1.109166666666666</v>
      </c>
      <c r="I70" s="3">
        <f t="shared" si="47"/>
        <v>23.300995442205977</v>
      </c>
      <c r="J70" s="3">
        <f t="shared" si="48"/>
        <v>-19.30071693149759</v>
      </c>
      <c r="K70" s="9">
        <f t="shared" si="49"/>
        <v>1.1183333333333325</v>
      </c>
      <c r="L70" s="9">
        <f t="shared" si="50"/>
        <v>23.124072203667247</v>
      </c>
      <c r="M70" s="9">
        <f t="shared" si="51"/>
        <v>-18.958638243534661</v>
      </c>
      <c r="N70" s="10">
        <f t="shared" si="52"/>
        <v>20.403248876596464</v>
      </c>
    </row>
    <row r="71" spans="2:14" ht="15.75" customHeight="1" x14ac:dyDescent="0.25">
      <c r="B71" s="13">
        <f t="shared" si="6"/>
        <v>1.1183333333333325</v>
      </c>
      <c r="C71" s="5">
        <f t="shared" si="41"/>
        <v>23.12405323231949</v>
      </c>
      <c r="D71" s="12">
        <f t="shared" si="42"/>
        <v>-18.958638243534661</v>
      </c>
      <c r="E71" s="3">
        <f t="shared" si="43"/>
        <v>1.1274999999999993</v>
      </c>
      <c r="F71" s="3">
        <f t="shared" si="44"/>
        <v>22.950265715087088</v>
      </c>
      <c r="G71" s="3">
        <f t="shared" si="45"/>
        <v>-18.622657184644233</v>
      </c>
      <c r="H71" s="3">
        <f t="shared" si="46"/>
        <v>1.1274999999999993</v>
      </c>
      <c r="I71" s="3">
        <f t="shared" si="47"/>
        <v>22.953345541460251</v>
      </c>
      <c r="J71" s="3">
        <f t="shared" si="48"/>
        <v>-18.622657184644233</v>
      </c>
      <c r="K71" s="9">
        <f t="shared" si="49"/>
        <v>1.1366666666666658</v>
      </c>
      <c r="L71" s="9">
        <f t="shared" si="50"/>
        <v>22.782637850601013</v>
      </c>
      <c r="M71" s="9">
        <f t="shared" si="51"/>
        <v>-18.292664576769301</v>
      </c>
      <c r="N71" s="10">
        <f t="shared" si="52"/>
        <v>19.978822048220309</v>
      </c>
    </row>
    <row r="72" spans="2:14" ht="15.75" customHeight="1" x14ac:dyDescent="0.25">
      <c r="B72" s="13">
        <f t="shared" si="6"/>
        <v>1.1366666666666658</v>
      </c>
      <c r="C72" s="5">
        <f t="shared" si="41"/>
        <v>22.782619552556241</v>
      </c>
      <c r="D72" s="12">
        <f t="shared" si="42"/>
        <v>-18.292664576769297</v>
      </c>
      <c r="E72" s="3">
        <f t="shared" si="43"/>
        <v>1.1458333333333326</v>
      </c>
      <c r="F72" s="3">
        <f t="shared" si="44"/>
        <v>22.614936793935858</v>
      </c>
      <c r="G72" s="3">
        <f t="shared" si="45"/>
        <v>-17.968553203456221</v>
      </c>
      <c r="H72" s="3">
        <f t="shared" si="46"/>
        <v>1.1458333333333326</v>
      </c>
      <c r="I72" s="3">
        <f t="shared" si="47"/>
        <v>22.617907814857894</v>
      </c>
      <c r="J72" s="3">
        <f t="shared" si="48"/>
        <v>-17.968553203456221</v>
      </c>
      <c r="K72" s="9">
        <f t="shared" si="49"/>
        <v>1.1549999999999991</v>
      </c>
      <c r="L72" s="9">
        <f t="shared" si="50"/>
        <v>22.453196077159543</v>
      </c>
      <c r="M72" s="9">
        <f t="shared" si="51"/>
        <v>-17.650217774516779</v>
      </c>
      <c r="N72" s="10">
        <f t="shared" si="52"/>
        <v>19.566845697226057</v>
      </c>
    </row>
    <row r="73" spans="2:14" ht="15.75" customHeight="1" x14ac:dyDescent="0.25">
      <c r="B73" s="13">
        <f t="shared" si="6"/>
        <v>1.1549999999999991</v>
      </c>
      <c r="C73" s="5">
        <f t="shared" si="41"/>
        <v>22.453178428440623</v>
      </c>
      <c r="D73" s="12">
        <f t="shared" si="42"/>
        <v>-17.650217774516779</v>
      </c>
      <c r="E73" s="3">
        <f t="shared" si="43"/>
        <v>1.1641666666666659</v>
      </c>
      <c r="F73" s="3">
        <f t="shared" si="44"/>
        <v>22.291384765507551</v>
      </c>
      <c r="G73" s="3">
        <f t="shared" si="45"/>
        <v>-17.337554891328107</v>
      </c>
      <c r="H73" s="3">
        <f t="shared" si="46"/>
        <v>1.1641666666666659</v>
      </c>
      <c r="I73" s="3">
        <f t="shared" si="47"/>
        <v>22.294250841936783</v>
      </c>
      <c r="J73" s="3">
        <f t="shared" si="48"/>
        <v>-17.337554891328107</v>
      </c>
      <c r="K73" s="9">
        <f t="shared" si="49"/>
        <v>1.1733333333333325</v>
      </c>
      <c r="L73" s="9">
        <f t="shared" si="50"/>
        <v>22.13532325543294</v>
      </c>
      <c r="M73" s="9">
        <f t="shared" si="51"/>
        <v>-17.030463012759046</v>
      </c>
      <c r="N73" s="10">
        <f t="shared" si="52"/>
        <v>19.166897397235502</v>
      </c>
    </row>
    <row r="74" spans="2:14" ht="15.75" customHeight="1" x14ac:dyDescent="0.25">
      <c r="B74" s="13">
        <f t="shared" si="6"/>
        <v>1.1733333333333325</v>
      </c>
      <c r="C74" s="5">
        <f t="shared" si="41"/>
        <v>22.135306232918825</v>
      </c>
      <c r="D74" s="12">
        <f t="shared" si="42"/>
        <v>-17.030463012759046</v>
      </c>
      <c r="E74" s="3">
        <f t="shared" si="43"/>
        <v>1.1824999999999992</v>
      </c>
      <c r="F74" s="3">
        <f t="shared" si="44"/>
        <v>21.979193655301867</v>
      </c>
      <c r="G74" s="3">
        <f t="shared" si="45"/>
        <v>-16.72884242171147</v>
      </c>
      <c r="H74" s="3">
        <f t="shared" si="46"/>
        <v>1.1824999999999992</v>
      </c>
      <c r="I74" s="3">
        <f t="shared" si="47"/>
        <v>21.981958510719803</v>
      </c>
      <c r="J74" s="3">
        <f t="shared" si="48"/>
        <v>-16.72884242171147</v>
      </c>
      <c r="K74" s="9">
        <f t="shared" si="49"/>
        <v>1.1916666666666658</v>
      </c>
      <c r="L74" s="9">
        <f t="shared" si="50"/>
        <v>21.828610788520781</v>
      </c>
      <c r="M74" s="9">
        <f t="shared" si="51"/>
        <v>-16.432595192265616</v>
      </c>
      <c r="N74" s="10">
        <f t="shared" si="52"/>
        <v>18.77856969468311</v>
      </c>
    </row>
    <row r="75" spans="2:14" ht="15.75" customHeight="1" x14ac:dyDescent="0.25">
      <c r="B75" s="13">
        <f t="shared" ref="B75:B138" si="53">B74+$J$6</f>
        <v>1.1916666666666658</v>
      </c>
      <c r="C75" s="5">
        <f t="shared" si="41"/>
        <v>21.828594369915887</v>
      </c>
      <c r="D75" s="12">
        <f t="shared" si="42"/>
        <v>-16.432595192265616</v>
      </c>
      <c r="E75" s="3">
        <f t="shared" si="43"/>
        <v>1.2008333333333325</v>
      </c>
      <c r="F75" s="3">
        <f t="shared" si="44"/>
        <v>21.677962247320117</v>
      </c>
      <c r="G75" s="3">
        <f t="shared" si="45"/>
        <v>-16.141625157418357</v>
      </c>
      <c r="H75" s="3">
        <f t="shared" si="46"/>
        <v>1.2008333333333325</v>
      </c>
      <c r="I75" s="3">
        <f t="shared" si="47"/>
        <v>21.680629472639552</v>
      </c>
      <c r="J75" s="3">
        <f t="shared" si="48"/>
        <v>-16.141625157418357</v>
      </c>
      <c r="K75" s="9">
        <f t="shared" si="49"/>
        <v>1.2099999999999991</v>
      </c>
      <c r="L75" s="9">
        <f t="shared" si="50"/>
        <v>21.532664575363217</v>
      </c>
      <c r="M75" s="9">
        <f t="shared" si="51"/>
        <v>-15.855837877403811</v>
      </c>
      <c r="N75" s="10">
        <f t="shared" si="52"/>
        <v>18.401469571906112</v>
      </c>
    </row>
    <row r="76" spans="2:14" ht="15.75" customHeight="1" x14ac:dyDescent="0.25">
      <c r="B76" s="13">
        <f t="shared" si="53"/>
        <v>1.2099999999999991</v>
      </c>
      <c r="C76" s="5">
        <f t="shared" si="41"/>
        <v>21.532648739167897</v>
      </c>
      <c r="D76" s="12">
        <f t="shared" si="42"/>
        <v>-15.855837877403811</v>
      </c>
      <c r="E76" s="3">
        <f t="shared" si="43"/>
        <v>1.2191666666666658</v>
      </c>
      <c r="F76" s="3">
        <f t="shared" si="44"/>
        <v>21.387303558625028</v>
      </c>
      <c r="G76" s="3">
        <f t="shared" si="45"/>
        <v>-15.575140608585674</v>
      </c>
      <c r="H76" s="3">
        <f t="shared" si="46"/>
        <v>1.2191666666666658</v>
      </c>
      <c r="I76" s="3">
        <f t="shared" si="47"/>
        <v>21.389876616922528</v>
      </c>
      <c r="J76" s="3">
        <f t="shared" si="48"/>
        <v>-15.575140608585674</v>
      </c>
      <c r="K76" s="9">
        <f t="shared" si="49"/>
        <v>1.2283333333333324</v>
      </c>
      <c r="L76" s="9">
        <f t="shared" si="50"/>
        <v>21.24710449467716</v>
      </c>
      <c r="M76" s="9">
        <f t="shared" si="51"/>
        <v>-15.29944227291101</v>
      </c>
      <c r="N76" s="10">
        <f t="shared" si="52"/>
        <v>18.035217929545112</v>
      </c>
    </row>
    <row r="77" spans="2:14" ht="15.75" customHeight="1" x14ac:dyDescent="0.25">
      <c r="B77" s="13">
        <f t="shared" si="53"/>
        <v>1.2283333333333324</v>
      </c>
      <c r="C77" s="5">
        <f t="shared" si="41"/>
        <v>21.247089220159221</v>
      </c>
      <c r="D77" s="12">
        <f t="shared" si="42"/>
        <v>-15.29944227291101</v>
      </c>
      <c r="E77" s="3">
        <f t="shared" si="43"/>
        <v>1.2374999999999992</v>
      </c>
      <c r="F77" s="3">
        <f t="shared" si="44"/>
        <v>21.106844332657538</v>
      </c>
      <c r="G77" s="3">
        <f t="shared" si="45"/>
        <v>-15.02865342791528</v>
      </c>
      <c r="H77" s="3">
        <f t="shared" si="46"/>
        <v>1.2374999999999992</v>
      </c>
      <c r="I77" s="3">
        <f t="shared" si="47"/>
        <v>21.109326563736666</v>
      </c>
      <c r="J77" s="3">
        <f t="shared" si="48"/>
        <v>-15.02865342791528</v>
      </c>
      <c r="K77" s="9">
        <f t="shared" si="49"/>
        <v>1.2466666666666657</v>
      </c>
      <c r="L77" s="9">
        <f t="shared" si="50"/>
        <v>20.971563907314106</v>
      </c>
      <c r="M77" s="9">
        <f t="shared" si="51"/>
        <v>-14.762686237268753</v>
      </c>
      <c r="N77" s="10">
        <f t="shared" si="52"/>
        <v>17.679449087560204</v>
      </c>
    </row>
    <row r="78" spans="2:14" ht="15.75" customHeight="1" x14ac:dyDescent="0.25">
      <c r="B78" s="13">
        <f t="shared" si="53"/>
        <v>1.2466666666666657</v>
      </c>
      <c r="C78" s="5">
        <f t="shared" si="41"/>
        <v>20.971549174481375</v>
      </c>
      <c r="D78" s="12">
        <f t="shared" si="42"/>
        <v>-14.762686237268753</v>
      </c>
      <c r="E78" s="3">
        <f t="shared" si="43"/>
        <v>1.2558333333333325</v>
      </c>
      <c r="F78" s="3">
        <f t="shared" si="44"/>
        <v>20.836224550639745</v>
      </c>
      <c r="G78" s="3">
        <f t="shared" si="45"/>
        <v>-14.50145444185433</v>
      </c>
      <c r="H78" s="3">
        <f t="shared" si="46"/>
        <v>1.2558333333333325</v>
      </c>
      <c r="I78" s="3">
        <f t="shared" si="47"/>
        <v>20.838619175431042</v>
      </c>
      <c r="J78" s="3">
        <f t="shared" si="48"/>
        <v>-14.50145444185433</v>
      </c>
      <c r="K78" s="9">
        <f t="shared" si="49"/>
        <v>1.264999999999999</v>
      </c>
      <c r="L78" s="9">
        <f t="shared" si="50"/>
        <v>20.705689176380712</v>
      </c>
      <c r="M78" s="9">
        <f t="shared" si="51"/>
        <v>-14.24487333136743</v>
      </c>
      <c r="N78" s="10">
        <f t="shared" si="52"/>
        <v>17.333810304192493</v>
      </c>
    </row>
    <row r="79" spans="2:14" ht="15.75" customHeight="1" x14ac:dyDescent="0.25">
      <c r="B79" s="13">
        <f t="shared" si="53"/>
        <v>1.264999999999999</v>
      </c>
      <c r="C79" s="5">
        <f t="shared" si="41"/>
        <v>20.705674965954543</v>
      </c>
      <c r="D79" s="12">
        <f t="shared" si="42"/>
        <v>-14.244873331367433</v>
      </c>
      <c r="E79" s="3">
        <f t="shared" si="43"/>
        <v>1.2741666666666658</v>
      </c>
      <c r="F79" s="3">
        <f t="shared" si="44"/>
        <v>20.575096960417007</v>
      </c>
      <c r="G79" s="3">
        <f t="shared" si="45"/>
        <v>-13.992859716428221</v>
      </c>
      <c r="H79" s="3">
        <f t="shared" si="46"/>
        <v>1.2741666666666658</v>
      </c>
      <c r="I79" s="3">
        <f t="shared" si="47"/>
        <v>20.577407085220617</v>
      </c>
      <c r="J79" s="3">
        <f t="shared" si="48"/>
        <v>-13.992859716428221</v>
      </c>
      <c r="K79" s="9">
        <f t="shared" si="49"/>
        <v>1.2833333333333323</v>
      </c>
      <c r="L79" s="9">
        <f t="shared" si="50"/>
        <v>20.449139204486691</v>
      </c>
      <c r="M79" s="9">
        <f t="shared" si="51"/>
        <v>-13.74533190119719</v>
      </c>
      <c r="N79" s="10">
        <f t="shared" si="52"/>
        <v>16.997961312225193</v>
      </c>
    </row>
    <row r="80" spans="2:14" ht="15.75" customHeight="1" x14ac:dyDescent="0.25">
      <c r="B80" s="13">
        <f t="shared" si="53"/>
        <v>1.2833333333333323</v>
      </c>
      <c r="C80" s="5">
        <f t="shared" si="41"/>
        <v>20.449125497876473</v>
      </c>
      <c r="D80" s="12">
        <f t="shared" si="42"/>
        <v>-13.74533190119719</v>
      </c>
      <c r="E80" s="3">
        <f t="shared" si="43"/>
        <v>1.2924999999999991</v>
      </c>
      <c r="F80" s="3">
        <f t="shared" si="44"/>
        <v>20.323126622115499</v>
      </c>
      <c r="G80" s="3">
        <f t="shared" si="45"/>
        <v>-13.502209656484759</v>
      </c>
      <c r="H80" s="3">
        <f t="shared" si="46"/>
        <v>1.2924999999999991</v>
      </c>
      <c r="I80" s="3">
        <f t="shared" si="47"/>
        <v>20.32535524269203</v>
      </c>
      <c r="J80" s="3">
        <f t="shared" si="48"/>
        <v>-13.502209656484759</v>
      </c>
      <c r="K80" s="9">
        <f t="shared" si="49"/>
        <v>1.3016666666666656</v>
      </c>
      <c r="L80" s="9">
        <f t="shared" si="50"/>
        <v>20.201584987507587</v>
      </c>
      <c r="M80" s="9">
        <f t="shared" si="51"/>
        <v>-13.263414193346156</v>
      </c>
      <c r="N80" s="10">
        <f t="shared" si="52"/>
        <v>16.671573871921606</v>
      </c>
    </row>
    <row r="81" spans="2:14" ht="15.75" customHeight="1" x14ac:dyDescent="0.25">
      <c r="B81" s="13">
        <f t="shared" si="53"/>
        <v>1.3016666666666656</v>
      </c>
      <c r="C81" s="5">
        <f t="shared" si="41"/>
        <v>20.20157176678611</v>
      </c>
      <c r="D81" s="12">
        <f t="shared" si="42"/>
        <v>-13.263414193346154</v>
      </c>
      <c r="E81" s="3">
        <f t="shared" si="43"/>
        <v>1.3108333333333324</v>
      </c>
      <c r="F81" s="3">
        <f t="shared" si="44"/>
        <v>20.079990470013769</v>
      </c>
      <c r="G81" s="3">
        <f t="shared" si="45"/>
        <v>-13.028868137152658</v>
      </c>
      <c r="H81" s="3">
        <f t="shared" si="46"/>
        <v>1.3108333333333324</v>
      </c>
      <c r="I81" s="3">
        <f t="shared" si="47"/>
        <v>20.082140475528877</v>
      </c>
      <c r="J81" s="3">
        <f t="shared" si="48"/>
        <v>-13.028868137152658</v>
      </c>
      <c r="K81" s="9">
        <f t="shared" si="49"/>
        <v>1.319999999999999</v>
      </c>
      <c r="L81" s="9">
        <f t="shared" si="50"/>
        <v>19.962709184271645</v>
      </c>
      <c r="M81" s="9">
        <f t="shared" si="51"/>
        <v>-12.798495502130724</v>
      </c>
      <c r="N81" s="10">
        <f t="shared" si="52"/>
        <v>16.354331340039721</v>
      </c>
    </row>
    <row r="82" spans="2:14" ht="15.75" customHeight="1" x14ac:dyDescent="0.25">
      <c r="B82" s="13">
        <f t="shared" si="53"/>
        <v>1.319999999999999</v>
      </c>
      <c r="C82" s="5">
        <f t="shared" si="41"/>
        <v>19.962696432151397</v>
      </c>
      <c r="D82" s="12">
        <f t="shared" si="42"/>
        <v>-12.798495502130724</v>
      </c>
      <c r="E82" s="3">
        <f t="shared" si="43"/>
        <v>1.3291666666666657</v>
      </c>
      <c r="F82" s="3">
        <f t="shared" si="44"/>
        <v>19.845376890048531</v>
      </c>
      <c r="G82" s="3">
        <f t="shared" si="45"/>
        <v>-12.572221666360388</v>
      </c>
      <c r="H82" s="3">
        <f t="shared" si="46"/>
        <v>1.3291666666666657</v>
      </c>
      <c r="I82" s="3">
        <f t="shared" si="47"/>
        <v>19.847451066876427</v>
      </c>
      <c r="J82" s="3">
        <f t="shared" si="48"/>
        <v>-12.572221666360388</v>
      </c>
      <c r="K82" s="9">
        <f t="shared" si="49"/>
        <v>1.3383333333333323</v>
      </c>
      <c r="L82" s="9">
        <f t="shared" si="50"/>
        <v>19.732205701601455</v>
      </c>
      <c r="M82" s="9">
        <f t="shared" si="51"/>
        <v>-12.349973347224843</v>
      </c>
      <c r="N82" s="10">
        <f t="shared" si="52"/>
        <v>16.045928254344886</v>
      </c>
    </row>
    <row r="83" spans="2:14" ht="15.75" customHeight="1" x14ac:dyDescent="0.25">
      <c r="B83" s="13">
        <f t="shared" si="53"/>
        <v>1.3383333333333323</v>
      </c>
      <c r="C83" s="5">
        <f t="shared" si="41"/>
        <v>19.732193401411738</v>
      </c>
      <c r="D83" s="12">
        <f t="shared" si="42"/>
        <v>-12.349973347224843</v>
      </c>
      <c r="E83" s="3">
        <f t="shared" si="43"/>
        <v>1.347499999999999</v>
      </c>
      <c r="F83" s="3">
        <f t="shared" si="44"/>
        <v>19.618985312395509</v>
      </c>
      <c r="G83" s="3">
        <f t="shared" si="45"/>
        <v>-12.131678577302797</v>
      </c>
      <c r="H83" s="3">
        <f t="shared" si="46"/>
        <v>1.347499999999999</v>
      </c>
      <c r="I83" s="3">
        <f t="shared" si="47"/>
        <v>19.620986347786463</v>
      </c>
      <c r="J83" s="3">
        <f t="shared" si="48"/>
        <v>-12.131678577302797</v>
      </c>
      <c r="K83" s="9">
        <f t="shared" si="49"/>
        <v>1.3566666666666656</v>
      </c>
      <c r="L83" s="9">
        <f t="shared" si="50"/>
        <v>19.509779294161188</v>
      </c>
      <c r="M83" s="9">
        <f t="shared" si="51"/>
        <v>-11.91726668069585</v>
      </c>
      <c r="N83" s="10">
        <f t="shared" si="52"/>
        <v>15.746069933062643</v>
      </c>
    </row>
    <row r="84" spans="2:14" ht="15.75" customHeight="1" x14ac:dyDescent="0.25">
      <c r="B84" s="13">
        <f t="shared" si="53"/>
        <v>1.3566666666666656</v>
      </c>
      <c r="C84" s="5">
        <f t="shared" si="41"/>
        <v>19.509767429826056</v>
      </c>
      <c r="D84" s="12">
        <f t="shared" si="42"/>
        <v>-11.91726668069585</v>
      </c>
      <c r="E84" s="3">
        <f t="shared" si="43"/>
        <v>1.3658333333333323</v>
      </c>
      <c r="F84" s="3">
        <f t="shared" si="44"/>
        <v>19.400525818586345</v>
      </c>
      <c r="G84" s="3">
        <f t="shared" si="45"/>
        <v>-11.706668249782844</v>
      </c>
      <c r="H84" s="3">
        <f t="shared" si="46"/>
        <v>1.3658333333333323</v>
      </c>
      <c r="I84" s="3">
        <f t="shared" si="47"/>
        <v>19.402456304203046</v>
      </c>
      <c r="J84" s="3">
        <f t="shared" si="48"/>
        <v>-11.706668249782844</v>
      </c>
      <c r="K84" s="9">
        <f t="shared" si="49"/>
        <v>1.3749999999999989</v>
      </c>
      <c r="L84" s="9">
        <f t="shared" si="50"/>
        <v>19.295145178580036</v>
      </c>
      <c r="M84" s="9">
        <f t="shared" si="51"/>
        <v>-11.49981512239359</v>
      </c>
      <c r="N84" s="10">
        <f t="shared" si="52"/>
        <v>15.454472088734105</v>
      </c>
    </row>
    <row r="85" spans="2:14" ht="15.75" customHeight="1" x14ac:dyDescent="0.25">
      <c r="B85" s="13">
        <f t="shared" si="53"/>
        <v>1.3749999999999989</v>
      </c>
      <c r="C85" s="5">
        <f t="shared" si="41"/>
        <v>19.295133734597048</v>
      </c>
      <c r="D85" s="12">
        <f t="shared" si="42"/>
        <v>-11.49981512239359</v>
      </c>
      <c r="E85" s="3">
        <f t="shared" si="43"/>
        <v>1.3841666666666657</v>
      </c>
      <c r="F85" s="3">
        <f t="shared" si="44"/>
        <v>19.189718762641775</v>
      </c>
      <c r="G85" s="3">
        <f t="shared" si="45"/>
        <v>-11.296640359394296</v>
      </c>
      <c r="H85" s="3">
        <f t="shared" si="46"/>
        <v>1.3841666666666657</v>
      </c>
      <c r="I85" s="3">
        <f t="shared" si="47"/>
        <v>19.191581197969267</v>
      </c>
      <c r="J85" s="3">
        <f t="shared" si="48"/>
        <v>-11.296640359394296</v>
      </c>
      <c r="K85" s="9">
        <f t="shared" si="49"/>
        <v>1.3933333333333322</v>
      </c>
      <c r="L85" s="9">
        <f t="shared" si="50"/>
        <v>19.088028661341486</v>
      </c>
      <c r="M85" s="9">
        <f t="shared" si="51"/>
        <v>-11.097078222677364</v>
      </c>
      <c r="N85" s="10">
        <f t="shared" si="52"/>
        <v>15.170860455955442</v>
      </c>
    </row>
    <row r="86" spans="2:14" ht="15.75" customHeight="1" x14ac:dyDescent="0.25">
      <c r="B86" s="13">
        <f t="shared" si="53"/>
        <v>1.3933333333333322</v>
      </c>
      <c r="C86" s="5">
        <f t="shared" si="41"/>
        <v>19.088017622761178</v>
      </c>
      <c r="D86" s="12">
        <f t="shared" si="42"/>
        <v>-11.097078222677363</v>
      </c>
      <c r="E86" s="3">
        <f t="shared" si="43"/>
        <v>1.402499999999999</v>
      </c>
      <c r="F86" s="3">
        <f t="shared" si="44"/>
        <v>18.986294405719971</v>
      </c>
      <c r="G86" s="3">
        <f t="shared" si="45"/>
        <v>-10.901064153548139</v>
      </c>
      <c r="H86" s="3">
        <f t="shared" si="46"/>
        <v>1.402499999999999</v>
      </c>
      <c r="I86" s="3">
        <f t="shared" si="47"/>
        <v>18.988091201353654</v>
      </c>
      <c r="J86" s="3">
        <f t="shared" si="48"/>
        <v>-10.901064153548139</v>
      </c>
      <c r="K86" s="9">
        <f t="shared" si="49"/>
        <v>1.4116666666666655</v>
      </c>
      <c r="L86" s="9">
        <f t="shared" si="50"/>
        <v>18.888164779946131</v>
      </c>
      <c r="M86" s="9">
        <f t="shared" si="51"/>
        <v>-10.708534751501555</v>
      </c>
      <c r="N86" s="10">
        <f t="shared" si="52"/>
        <v>14.894970432501847</v>
      </c>
    </row>
    <row r="87" spans="2:14" ht="15.75" customHeight="1" x14ac:dyDescent="0.25">
      <c r="B87" s="13">
        <f t="shared" si="53"/>
        <v>1.4116666666666655</v>
      </c>
      <c r="C87" s="5">
        <f t="shared" si="41"/>
        <v>18.888154132352266</v>
      </c>
      <c r="D87" s="12">
        <f t="shared" si="42"/>
        <v>-10.708534751501553</v>
      </c>
      <c r="E87" s="3">
        <f t="shared" si="43"/>
        <v>1.4208333333333323</v>
      </c>
      <c r="F87" s="3">
        <f t="shared" si="44"/>
        <v>18.789992563796837</v>
      </c>
      <c r="G87" s="3">
        <f t="shared" si="45"/>
        <v>-10.519427753381484</v>
      </c>
      <c r="H87" s="3">
        <f t="shared" si="46"/>
        <v>1.4208333333333323</v>
      </c>
      <c r="I87" s="3">
        <f t="shared" si="47"/>
        <v>18.791726044612936</v>
      </c>
      <c r="J87" s="3">
        <f t="shared" si="48"/>
        <v>-10.519427753381484</v>
      </c>
      <c r="K87" s="9">
        <f t="shared" si="49"/>
        <v>1.4299999999999988</v>
      </c>
      <c r="L87" s="9">
        <f t="shared" si="50"/>
        <v>18.695297956873606</v>
      </c>
      <c r="M87" s="9">
        <f t="shared" si="51"/>
        <v>-10.333682012916062</v>
      </c>
      <c r="N87" s="10">
        <f t="shared" si="52"/>
        <v>14.626546733354186</v>
      </c>
    </row>
    <row r="88" spans="2:14" ht="15.75" customHeight="1" x14ac:dyDescent="0.25">
      <c r="B88" s="13">
        <f t="shared" si="53"/>
        <v>1.4299999999999988</v>
      </c>
      <c r="C88" s="5">
        <f t="shared" si="41"/>
        <v>18.695287686364104</v>
      </c>
      <c r="D88" s="12">
        <f t="shared" si="42"/>
        <v>-10.333682012916062</v>
      </c>
      <c r="E88" s="3">
        <f t="shared" si="43"/>
        <v>1.4391666666666656</v>
      </c>
      <c r="F88" s="3">
        <f t="shared" si="44"/>
        <v>18.600562267912373</v>
      </c>
      <c r="G88" s="3">
        <f t="shared" si="45"/>
        <v>-10.151237480621999</v>
      </c>
      <c r="H88" s="3">
        <f t="shared" si="46"/>
        <v>1.4391666666666656</v>
      </c>
      <c r="I88" s="3">
        <f t="shared" si="47"/>
        <v>18.602234676125068</v>
      </c>
      <c r="J88" s="3">
        <f t="shared" si="48"/>
        <v>-10.151237480621999</v>
      </c>
      <c r="K88" s="9">
        <f t="shared" si="49"/>
        <v>1.4483333333333321</v>
      </c>
      <c r="L88" s="9">
        <f t="shared" si="50"/>
        <v>18.509181665886032</v>
      </c>
      <c r="M88" s="9">
        <f t="shared" si="51"/>
        <v>-9.9720351840713786</v>
      </c>
      <c r="N88" s="10">
        <f t="shared" si="52"/>
        <v>14.365343057164035</v>
      </c>
    </row>
    <row r="89" spans="2:14" ht="15.75" customHeight="1" x14ac:dyDescent="0.25">
      <c r="B89" s="13">
        <f t="shared" si="53"/>
        <v>1.4483333333333321</v>
      </c>
      <c r="C89" s="5">
        <f t="shared" si="41"/>
        <v>18.509171759054595</v>
      </c>
      <c r="D89" s="12">
        <f t="shared" si="42"/>
        <v>-9.9720351840713786</v>
      </c>
      <c r="E89" s="3">
        <f t="shared" si="43"/>
        <v>1.4574999999999989</v>
      </c>
      <c r="F89" s="3">
        <f t="shared" si="44"/>
        <v>18.41776143653394</v>
      </c>
      <c r="G89" s="3">
        <f t="shared" si="45"/>
        <v>-9.7960172085142609</v>
      </c>
      <c r="H89" s="3">
        <f t="shared" si="46"/>
        <v>1.4574999999999989</v>
      </c>
      <c r="I89" s="3">
        <f t="shared" si="47"/>
        <v>18.419374934643216</v>
      </c>
      <c r="J89" s="3">
        <f t="shared" si="48"/>
        <v>-9.7960172085142609</v>
      </c>
      <c r="K89" s="9">
        <f t="shared" si="49"/>
        <v>1.4666666666666655</v>
      </c>
      <c r="L89" s="9">
        <f t="shared" si="50"/>
        <v>18.329578110231832</v>
      </c>
      <c r="M89" s="9">
        <f t="shared" si="51"/>
        <v>-9.6231266778508004</v>
      </c>
      <c r="N89" s="10">
        <f t="shared" si="52"/>
        <v>14.111121764709424</v>
      </c>
    </row>
    <row r="90" spans="2:14" ht="15.75" customHeight="1" x14ac:dyDescent="0.25">
      <c r="B90" s="13">
        <f t="shared" si="53"/>
        <v>1.4666666666666655</v>
      </c>
      <c r="C90" s="5">
        <f t="shared" si="41"/>
        <v>18.329568554150214</v>
      </c>
      <c r="D90" s="12">
        <f t="shared" si="42"/>
        <v>-9.6231266778508004</v>
      </c>
      <c r="E90" s="3">
        <f t="shared" si="43"/>
        <v>1.4758333333333322</v>
      </c>
      <c r="F90" s="3">
        <f t="shared" si="44"/>
        <v>18.241356559603247</v>
      </c>
      <c r="G90" s="3">
        <f t="shared" si="45"/>
        <v>-9.4533077359463924</v>
      </c>
      <c r="H90" s="3">
        <f t="shared" si="46"/>
        <v>1.4758333333333322</v>
      </c>
      <c r="I90" s="3">
        <f t="shared" si="47"/>
        <v>18.24291323323737</v>
      </c>
      <c r="J90" s="3">
        <f t="shared" si="48"/>
        <v>-9.4533077359463924</v>
      </c>
      <c r="K90" s="9">
        <f t="shared" si="49"/>
        <v>1.4849999999999988</v>
      </c>
      <c r="L90" s="9">
        <f t="shared" si="50"/>
        <v>18.156257912324531</v>
      </c>
      <c r="M90" s="9">
        <f t="shared" si="51"/>
        <v>-9.286505528283838</v>
      </c>
      <c r="N90" s="10">
        <f t="shared" si="52"/>
        <v>13.863653568909722</v>
      </c>
    </row>
    <row r="91" spans="2:14" ht="15.75" customHeight="1" x14ac:dyDescent="0.25">
      <c r="B91" s="13">
        <f t="shared" si="53"/>
        <v>1.4849999999999988</v>
      </c>
      <c r="C91" s="5">
        <f t="shared" si="41"/>
        <v>18.156248694525459</v>
      </c>
      <c r="D91" s="12">
        <f t="shared" si="42"/>
        <v>-9.2865055282838362</v>
      </c>
      <c r="E91" s="3">
        <f t="shared" si="43"/>
        <v>1.4941666666666655</v>
      </c>
      <c r="F91" s="3">
        <f t="shared" si="44"/>
        <v>18.071122393849524</v>
      </c>
      <c r="G91" s="3">
        <f t="shared" si="45"/>
        <v>-9.122666183946281</v>
      </c>
      <c r="H91" s="3">
        <f t="shared" si="46"/>
        <v>1.4941666666666655</v>
      </c>
      <c r="I91" s="3">
        <f t="shared" si="47"/>
        <v>18.07262425450595</v>
      </c>
      <c r="J91" s="3">
        <f t="shared" si="48"/>
        <v>-9.122666183946281</v>
      </c>
      <c r="K91" s="9">
        <f t="shared" si="49"/>
        <v>1.5033333333333321</v>
      </c>
      <c r="L91" s="9">
        <f t="shared" si="50"/>
        <v>17.988999814486444</v>
      </c>
      <c r="M91" s="9">
        <f t="shared" si="51"/>
        <v>-8.9617367979250506</v>
      </c>
      <c r="N91" s="10">
        <f t="shared" si="52"/>
        <v>13.622717235983743</v>
      </c>
    </row>
    <row r="92" spans="2:14" ht="15.75" customHeight="1" x14ac:dyDescent="0.25">
      <c r="B92" s="13">
        <f t="shared" si="53"/>
        <v>1.5033333333333321</v>
      </c>
      <c r="C92" s="5">
        <f t="shared" si="41"/>
        <v>17.988990922947146</v>
      </c>
      <c r="D92" s="12">
        <f t="shared" si="42"/>
        <v>-8.9617367979250506</v>
      </c>
      <c r="E92" s="3">
        <f t="shared" si="43"/>
        <v>1.5124999999999988</v>
      </c>
      <c r="F92" s="3">
        <f t="shared" si="44"/>
        <v>17.906841668966166</v>
      </c>
      <c r="G92" s="3">
        <f t="shared" si="45"/>
        <v>-8.8036654137464705</v>
      </c>
      <c r="H92" s="3">
        <f t="shared" si="46"/>
        <v>1.5124999999999988</v>
      </c>
      <c r="I92" s="3">
        <f t="shared" si="47"/>
        <v>17.908290656654469</v>
      </c>
      <c r="J92" s="3">
        <f t="shared" si="48"/>
        <v>-8.8036654137464705</v>
      </c>
      <c r="K92" s="9">
        <f t="shared" si="49"/>
        <v>1.5216666666666654</v>
      </c>
      <c r="L92" s="9">
        <f t="shared" si="50"/>
        <v>17.827590390361795</v>
      </c>
      <c r="M92" s="9">
        <f t="shared" si="51"/>
        <v>-8.6484010064119285</v>
      </c>
      <c r="N92" s="10">
        <f t="shared" si="52"/>
        <v>13.388099297349918</v>
      </c>
    </row>
    <row r="93" spans="2:14" ht="15.75" customHeight="1" x14ac:dyDescent="0.25">
      <c r="B93" s="13">
        <f t="shared" si="53"/>
        <v>1.5216666666666654</v>
      </c>
      <c r="C93" s="5">
        <f t="shared" si="41"/>
        <v>17.827581813488102</v>
      </c>
      <c r="D93" s="12">
        <f t="shared" si="42"/>
        <v>-8.6484010064119285</v>
      </c>
      <c r="E93" s="3">
        <f t="shared" si="43"/>
        <v>1.5308333333333322</v>
      </c>
      <c r="F93" s="3">
        <f t="shared" si="44"/>
        <v>17.748304804262659</v>
      </c>
      <c r="G93" s="3">
        <f t="shared" si="45"/>
        <v>-8.4958934656454854</v>
      </c>
      <c r="H93" s="3">
        <f t="shared" si="46"/>
        <v>1.5308333333333322</v>
      </c>
      <c r="I93" s="3">
        <f t="shared" si="47"/>
        <v>17.749702790053018</v>
      </c>
      <c r="J93" s="3">
        <f t="shared" si="48"/>
        <v>-8.4958934656454854</v>
      </c>
      <c r="K93" s="9">
        <f t="shared" si="49"/>
        <v>1.5399999999999987</v>
      </c>
      <c r="L93" s="9">
        <f t="shared" si="50"/>
        <v>17.671823766617933</v>
      </c>
      <c r="M93" s="9">
        <f t="shared" si="51"/>
        <v>-8.3460935794435507</v>
      </c>
      <c r="N93" s="10">
        <f t="shared" si="52"/>
        <v>13.159593771882083</v>
      </c>
    </row>
    <row r="94" spans="2:14" ht="15.75" customHeight="1" x14ac:dyDescent="0.25">
      <c r="B94" s="13">
        <f t="shared" si="53"/>
        <v>1.5399999999999987</v>
      </c>
      <c r="C94" s="5">
        <f t="shared" si="41"/>
        <v>17.671815493228987</v>
      </c>
      <c r="D94" s="12">
        <f t="shared" si="42"/>
        <v>-8.3460935794435507</v>
      </c>
      <c r="E94" s="3">
        <f t="shared" si="43"/>
        <v>1.5491666666666655</v>
      </c>
      <c r="F94" s="3">
        <f t="shared" si="44"/>
        <v>17.595309635417422</v>
      </c>
      <c r="G94" s="3">
        <f t="shared" si="45"/>
        <v>-8.1989530179210668</v>
      </c>
      <c r="H94" s="3">
        <f t="shared" si="46"/>
        <v>1.5491666666666655</v>
      </c>
      <c r="I94" s="3">
        <f t="shared" si="47"/>
        <v>17.596658423898045</v>
      </c>
      <c r="J94" s="3">
        <f t="shared" si="48"/>
        <v>-8.1989530179210668</v>
      </c>
      <c r="K94" s="9">
        <f t="shared" si="49"/>
        <v>1.558333333333332</v>
      </c>
      <c r="L94" s="9">
        <f t="shared" si="50"/>
        <v>17.5215013545671</v>
      </c>
      <c r="M94" s="9">
        <f t="shared" si="51"/>
        <v>-8.0544243174489623</v>
      </c>
      <c r="N94" s="10">
        <f t="shared" si="52"/>
        <v>12.937001898148113</v>
      </c>
    </row>
    <row r="95" spans="2:14" ht="15.75" customHeight="1" x14ac:dyDescent="0.25">
      <c r="B95" s="13">
        <f t="shared" si="53"/>
        <v>1.558333333333332</v>
      </c>
      <c r="C95" s="5">
        <f t="shared" si="41"/>
        <v>17.521493373880556</v>
      </c>
      <c r="D95" s="12">
        <f t="shared" si="42"/>
        <v>-8.0544243174489623</v>
      </c>
      <c r="E95" s="3">
        <f t="shared" si="43"/>
        <v>1.5674999999999988</v>
      </c>
      <c r="F95" s="3">
        <f t="shared" si="44"/>
        <v>17.447661150970607</v>
      </c>
      <c r="G95" s="3">
        <f t="shared" si="45"/>
        <v>-7.9124608650774899</v>
      </c>
      <c r="H95" s="3">
        <f t="shared" si="46"/>
        <v>1.5674999999999988</v>
      </c>
      <c r="I95" s="3">
        <f t="shared" si="47"/>
        <v>17.448962482617347</v>
      </c>
      <c r="J95" s="3">
        <f t="shared" si="48"/>
        <v>-7.9124608650774899</v>
      </c>
      <c r="K95" s="9">
        <f t="shared" si="49"/>
        <v>1.5766666666666653</v>
      </c>
      <c r="L95" s="9">
        <f t="shared" si="50"/>
        <v>17.376431591354134</v>
      </c>
      <c r="M95" s="9">
        <f t="shared" si="51"/>
        <v>-7.7730168832404143</v>
      </c>
      <c r="N95" s="10">
        <f t="shared" si="52"/>
        <v>12.720131876272166</v>
      </c>
    </row>
    <row r="96" spans="2:14" ht="15.75" customHeight="1" x14ac:dyDescent="0.25">
      <c r="B96" s="13">
        <f t="shared" si="53"/>
        <v>1.5766666666666653</v>
      </c>
      <c r="C96" s="5">
        <f t="shared" si="41"/>
        <v>17.376423892971946</v>
      </c>
      <c r="D96" s="12">
        <f t="shared" si="42"/>
        <v>-7.7730168832404143</v>
      </c>
      <c r="E96" s="3">
        <f t="shared" si="43"/>
        <v>1.5858333333333321</v>
      </c>
      <c r="F96" s="3">
        <f t="shared" si="44"/>
        <v>17.30517123820891</v>
      </c>
      <c r="G96" s="3">
        <f t="shared" si="45"/>
        <v>-7.6360474147348496</v>
      </c>
      <c r="H96" s="3">
        <f t="shared" si="46"/>
        <v>1.5858333333333321</v>
      </c>
      <c r="I96" s="3">
        <f t="shared" si="47"/>
        <v>17.306426791670209</v>
      </c>
      <c r="J96" s="3">
        <f t="shared" si="48"/>
        <v>-7.6360474147348496</v>
      </c>
      <c r="K96" s="9">
        <f t="shared" si="49"/>
        <v>1.5949999999999986</v>
      </c>
      <c r="L96" s="9">
        <f t="shared" si="50"/>
        <v>17.236429690368475</v>
      </c>
      <c r="M96" s="9">
        <f t="shared" si="51"/>
        <v>-7.5015083079718909</v>
      </c>
      <c r="N96" s="10">
        <f t="shared" si="52"/>
        <v>12.508798619074245</v>
      </c>
    </row>
    <row r="97" spans="2:14" ht="15.75" customHeight="1" x14ac:dyDescent="0.25">
      <c r="B97" s="13">
        <f t="shared" si="53"/>
        <v>1.5949999999999986</v>
      </c>
      <c r="C97" s="5">
        <f t="shared" si="41"/>
        <v>17.236422264263147</v>
      </c>
      <c r="D97" s="12">
        <f t="shared" si="42"/>
        <v>-7.5015083079718901</v>
      </c>
      <c r="E97" s="3">
        <f t="shared" si="43"/>
        <v>1.6041666666666654</v>
      </c>
      <c r="F97" s="3">
        <f t="shared" si="44"/>
        <v>17.167658438106738</v>
      </c>
      <c r="G97" s="3">
        <f t="shared" si="45"/>
        <v>-7.369356202493031</v>
      </c>
      <c r="H97" s="3">
        <f t="shared" si="46"/>
        <v>1.6041666666666654</v>
      </c>
      <c r="I97" s="3">
        <f t="shared" si="47"/>
        <v>17.168869832406962</v>
      </c>
      <c r="J97" s="3">
        <f t="shared" si="48"/>
        <v>-7.369356202493031</v>
      </c>
      <c r="K97" s="9">
        <f t="shared" si="49"/>
        <v>1.613333333333332</v>
      </c>
      <c r="L97" s="9">
        <f t="shared" si="50"/>
        <v>17.101317400550776</v>
      </c>
      <c r="M97" s="9">
        <f t="shared" si="51"/>
        <v>-7.2395485147476828</v>
      </c>
      <c r="N97" s="10">
        <f t="shared" si="52"/>
        <v>12.302823512153168</v>
      </c>
    </row>
    <row r="98" spans="2:14" ht="15.75" customHeight="1" x14ac:dyDescent="0.25">
      <c r="B98" s="13">
        <f t="shared" si="53"/>
        <v>1.613333333333332</v>
      </c>
      <c r="C98" s="5">
        <f t="shared" si="41"/>
        <v>17.101310237052147</v>
      </c>
      <c r="D98" s="12">
        <f t="shared" si="42"/>
        <v>-7.2395485147476828</v>
      </c>
      <c r="E98" s="3">
        <f t="shared" si="43"/>
        <v>1.6224999999999987</v>
      </c>
      <c r="F98" s="3">
        <f t="shared" si="44"/>
        <v>17.034947709000292</v>
      </c>
      <c r="G98" s="3">
        <f t="shared" si="45"/>
        <v>-7.1120434241269734</v>
      </c>
      <c r="H98" s="3">
        <f t="shared" si="46"/>
        <v>1.6224999999999987</v>
      </c>
      <c r="I98" s="3">
        <f t="shared" si="47"/>
        <v>17.036116505664317</v>
      </c>
      <c r="J98" s="3">
        <f t="shared" si="48"/>
        <v>-7.1120434241269734</v>
      </c>
      <c r="K98" s="9">
        <f t="shared" si="49"/>
        <v>1.6316666666666653</v>
      </c>
      <c r="L98" s="9">
        <f t="shared" si="50"/>
        <v>16.970922774276485</v>
      </c>
      <c r="M98" s="9">
        <f t="shared" si="51"/>
        <v>-6.9867998592492908</v>
      </c>
      <c r="N98" s="10">
        <f t="shared" si="52"/>
        <v>12.102034182591172</v>
      </c>
    </row>
    <row r="99" spans="2:14" ht="15.75" customHeight="1" x14ac:dyDescent="0.25">
      <c r="B99" s="13">
        <f t="shared" si="53"/>
        <v>1.6316666666666653</v>
      </c>
      <c r="C99" s="5">
        <f t="shared" si="41"/>
        <v>16.970915864058938</v>
      </c>
      <c r="D99" s="12">
        <f t="shared" si="42"/>
        <v>-6.9867998592492908</v>
      </c>
      <c r="E99" s="3">
        <f t="shared" si="43"/>
        <v>1.640833333333332</v>
      </c>
      <c r="F99" s="3">
        <f t="shared" si="44"/>
        <v>16.906870198682487</v>
      </c>
      <c r="G99" s="3">
        <f t="shared" si="45"/>
        <v>-6.8637774844929353</v>
      </c>
      <c r="H99" s="3">
        <f t="shared" si="46"/>
        <v>1.640833333333332</v>
      </c>
      <c r="I99" s="3">
        <f t="shared" si="47"/>
        <v>16.90799790378442</v>
      </c>
      <c r="J99" s="3">
        <f t="shared" si="48"/>
        <v>-6.8637774844929353</v>
      </c>
      <c r="K99" s="9">
        <f t="shared" si="49"/>
        <v>1.6499999999999986</v>
      </c>
      <c r="L99" s="9">
        <f t="shared" si="50"/>
        <v>16.845079943509901</v>
      </c>
      <c r="M99" s="9">
        <f t="shared" si="51"/>
        <v>-6.7429366867715235</v>
      </c>
      <c r="N99" s="10">
        <f t="shared" si="52"/>
        <v>11.906264275969821</v>
      </c>
    </row>
    <row r="100" spans="2:14" ht="15.75" customHeight="1" x14ac:dyDescent="0.25">
      <c r="B100" s="13">
        <f t="shared" si="53"/>
        <v>1.6499999999999986</v>
      </c>
      <c r="C100" s="5">
        <f t="shared" si="41"/>
        <v>16.84507327758007</v>
      </c>
      <c r="D100" s="12">
        <f t="shared" si="42"/>
        <v>-6.7429366867715217</v>
      </c>
      <c r="E100" s="3">
        <f t="shared" si="43"/>
        <v>1.6591666666666653</v>
      </c>
      <c r="F100" s="3">
        <f t="shared" si="44"/>
        <v>16.783263024617998</v>
      </c>
      <c r="G100" s="3">
        <f t="shared" si="45"/>
        <v>-6.624238562547645</v>
      </c>
      <c r="H100" s="3">
        <f t="shared" si="46"/>
        <v>1.6591666666666653</v>
      </c>
      <c r="I100" s="3">
        <f t="shared" si="47"/>
        <v>16.784351090756715</v>
      </c>
      <c r="J100" s="3">
        <f t="shared" si="48"/>
        <v>-6.624238562547645</v>
      </c>
      <c r="K100" s="9">
        <f t="shared" si="49"/>
        <v>1.6683333333333319</v>
      </c>
      <c r="L100" s="9">
        <f t="shared" si="50"/>
        <v>16.723628903933363</v>
      </c>
      <c r="M100" s="9">
        <f t="shared" si="51"/>
        <v>-6.5076449050805802</v>
      </c>
      <c r="N100" s="10">
        <f t="shared" si="52"/>
        <v>11.715353241398201</v>
      </c>
    </row>
    <row r="101" spans="2:14" ht="15.75" customHeight="1" x14ac:dyDescent="0.25">
      <c r="B101" s="13">
        <f t="shared" si="53"/>
        <v>1.6683333333333319</v>
      </c>
      <c r="C101" s="5">
        <f t="shared" si="41"/>
        <v>16.723622473618274</v>
      </c>
      <c r="D101" s="12">
        <f t="shared" si="42"/>
        <v>-6.5076449050805802</v>
      </c>
      <c r="E101" s="3">
        <f t="shared" si="43"/>
        <v>1.6774999999999987</v>
      </c>
      <c r="F101" s="3">
        <f t="shared" si="44"/>
        <v>16.663969061988368</v>
      </c>
      <c r="G101" s="3">
        <f t="shared" si="45"/>
        <v>-6.3931181919037501</v>
      </c>
      <c r="H101" s="3">
        <f t="shared" si="46"/>
        <v>1.6774999999999987</v>
      </c>
      <c r="I101" s="3">
        <f t="shared" si="47"/>
        <v>16.665018890192488</v>
      </c>
      <c r="J101" s="3">
        <f t="shared" si="48"/>
        <v>-6.3931181919037501</v>
      </c>
      <c r="K101" s="9">
        <f t="shared" si="49"/>
        <v>1.6866666666666652</v>
      </c>
      <c r="L101" s="9">
        <f t="shared" si="50"/>
        <v>16.606415306766706</v>
      </c>
      <c r="M101" s="9">
        <f t="shared" si="51"/>
        <v>-6.2806215725278527</v>
      </c>
      <c r="N101" s="10">
        <f t="shared" si="52"/>
        <v>11.529146124265035</v>
      </c>
    </row>
    <row r="102" spans="2:14" ht="15.75" customHeight="1" x14ac:dyDescent="0.25">
      <c r="B102" s="13">
        <f t="shared" si="53"/>
        <v>1.6866666666666652</v>
      </c>
      <c r="C102" s="5">
        <f t="shared" si="41"/>
        <v>16.606409103702315</v>
      </c>
      <c r="D102" s="12">
        <f t="shared" si="42"/>
        <v>-6.2806215725278527</v>
      </c>
      <c r="E102" s="3">
        <f t="shared" si="43"/>
        <v>1.695833333333332</v>
      </c>
      <c r="F102" s="3">
        <f t="shared" si="44"/>
        <v>16.548836739287477</v>
      </c>
      <c r="G102" s="3">
        <f t="shared" si="45"/>
        <v>-6.1701188563655158</v>
      </c>
      <c r="H102" s="3">
        <f t="shared" si="46"/>
        <v>1.695833333333332</v>
      </c>
      <c r="I102" s="3">
        <f t="shared" si="47"/>
        <v>16.549849680852297</v>
      </c>
      <c r="J102" s="3">
        <f t="shared" si="48"/>
        <v>-6.1701188563655158</v>
      </c>
      <c r="K102" s="9">
        <f t="shared" si="49"/>
        <v>1.7049999999999985</v>
      </c>
      <c r="L102" s="9">
        <f t="shared" si="50"/>
        <v>16.493290258002283</v>
      </c>
      <c r="M102" s="9">
        <f t="shared" si="51"/>
        <v>-6.0615745008735491</v>
      </c>
      <c r="N102" s="10">
        <f t="shared" si="52"/>
        <v>11.347493366436822</v>
      </c>
    </row>
    <row r="103" spans="2:14" ht="15.75" customHeight="1" x14ac:dyDescent="0.25">
      <c r="B103" s="13">
        <f t="shared" si="53"/>
        <v>1.7049999999999985</v>
      </c>
      <c r="C103" s="5">
        <f t="shared" si="41"/>
        <v>16.493284274122455</v>
      </c>
      <c r="D103" s="12">
        <f t="shared" si="42"/>
        <v>-6.0615745008735491</v>
      </c>
      <c r="E103" s="3">
        <f t="shared" si="43"/>
        <v>1.7141666666666653</v>
      </c>
      <c r="F103" s="3">
        <f t="shared" si="44"/>
        <v>16.437719841197783</v>
      </c>
      <c r="G103" s="3">
        <f t="shared" si="45"/>
        <v>-5.9549535999087917</v>
      </c>
      <c r="H103" s="3">
        <f t="shared" si="46"/>
        <v>1.7141666666666653</v>
      </c>
      <c r="I103" s="3">
        <f t="shared" si="47"/>
        <v>16.438697199456623</v>
      </c>
      <c r="J103" s="3">
        <f t="shared" si="48"/>
        <v>-5.9549535999087917</v>
      </c>
      <c r="K103" s="9">
        <f t="shared" si="49"/>
        <v>1.7233333333333318</v>
      </c>
      <c r="L103" s="9">
        <f t="shared" si="50"/>
        <v>16.384110124790794</v>
      </c>
      <c r="M103" s="9">
        <f t="shared" si="51"/>
        <v>-5.8502218722937762</v>
      </c>
      <c r="N103" s="10">
        <f t="shared" si="52"/>
        <v>11.170250613634025</v>
      </c>
    </row>
    <row r="104" spans="2:14" ht="15.75" customHeight="1" x14ac:dyDescent="0.25">
      <c r="B104" s="13">
        <f t="shared" si="53"/>
        <v>1.7233333333333318</v>
      </c>
      <c r="C104" s="5">
        <f t="shared" si="41"/>
        <v>16.384104352316669</v>
      </c>
      <c r="D104" s="12">
        <f t="shared" si="42"/>
        <v>-5.8502218722937762</v>
      </c>
      <c r="E104" s="3">
        <f t="shared" si="43"/>
        <v>1.7324999999999986</v>
      </c>
      <c r="F104" s="3">
        <f t="shared" si="44"/>
        <v>16.330477318487308</v>
      </c>
      <c r="G104" s="3">
        <f t="shared" si="45"/>
        <v>-5.7473456505883442</v>
      </c>
      <c r="H104" s="3">
        <f t="shared" si="46"/>
        <v>1.7324999999999986</v>
      </c>
      <c r="I104" s="3">
        <f t="shared" si="47"/>
        <v>16.331420350519608</v>
      </c>
      <c r="J104" s="3">
        <f t="shared" si="48"/>
        <v>-5.7473456505883442</v>
      </c>
      <c r="K104" s="9">
        <f t="shared" si="49"/>
        <v>1.7416666666666651</v>
      </c>
      <c r="L104" s="9">
        <f t="shared" si="50"/>
        <v>16.27873634872255</v>
      </c>
      <c r="M104" s="9">
        <f t="shared" si="51"/>
        <v>-5.6462918700635711</v>
      </c>
      <c r="N104" s="10">
        <f t="shared" si="52"/>
        <v>10.997278529727033</v>
      </c>
    </row>
    <row r="105" spans="2:14" ht="15.75" customHeight="1" x14ac:dyDescent="0.25">
      <c r="B105" s="13">
        <f t="shared" si="53"/>
        <v>1.7416666666666651</v>
      </c>
      <c r="C105" s="5">
        <f t="shared" si="41"/>
        <v>16.278730780152276</v>
      </c>
      <c r="D105" s="12">
        <f t="shared" si="42"/>
        <v>-5.6462918700635711</v>
      </c>
      <c r="E105" s="3">
        <f t="shared" si="43"/>
        <v>1.7508333333333319</v>
      </c>
      <c r="F105" s="3">
        <f t="shared" si="44"/>
        <v>16.226973104676695</v>
      </c>
      <c r="G105" s="3">
        <f t="shared" si="45"/>
        <v>-5.5470280578742761</v>
      </c>
      <c r="H105" s="3">
        <f t="shared" si="46"/>
        <v>1.7508333333333319</v>
      </c>
      <c r="I105" s="3">
        <f t="shared" si="47"/>
        <v>16.227883022955094</v>
      </c>
      <c r="J105" s="3">
        <f t="shared" si="48"/>
        <v>-5.5470280578742761</v>
      </c>
      <c r="K105" s="9">
        <f t="shared" si="49"/>
        <v>1.7599999999999985</v>
      </c>
      <c r="L105" s="9">
        <f t="shared" si="50"/>
        <v>16.177035265757915</v>
      </c>
      <c r="M105" s="9">
        <f t="shared" si="51"/>
        <v>-5.4495223224265965</v>
      </c>
      <c r="N105" s="10">
        <f t="shared" si="52"/>
        <v>10.828442617702931</v>
      </c>
    </row>
    <row r="106" spans="2:14" ht="15.75" customHeight="1" x14ac:dyDescent="0.25">
      <c r="B106" s="13">
        <f t="shared" si="53"/>
        <v>1.7599999999999985</v>
      </c>
      <c r="C106" s="5">
        <f t="shared" si="41"/>
        <v>16.177029893856758</v>
      </c>
      <c r="D106" s="12">
        <f t="shared" si="42"/>
        <v>-5.4495223224265965</v>
      </c>
      <c r="E106" s="3">
        <f t="shared" si="43"/>
        <v>1.7691666666666652</v>
      </c>
      <c r="F106" s="3">
        <f t="shared" si="44"/>
        <v>16.127075939234516</v>
      </c>
      <c r="G106" s="3">
        <f t="shared" si="45"/>
        <v>-5.3537433429370518</v>
      </c>
      <c r="H106" s="3">
        <f t="shared" si="46"/>
        <v>1.7691666666666652</v>
      </c>
      <c r="I106" s="3">
        <f t="shared" si="47"/>
        <v>16.127953913213169</v>
      </c>
      <c r="J106" s="3">
        <f t="shared" si="48"/>
        <v>-5.3537433429370518</v>
      </c>
      <c r="K106" s="9">
        <f t="shared" si="49"/>
        <v>1.7783333333333318</v>
      </c>
      <c r="L106" s="9">
        <f t="shared" si="50"/>
        <v>16.078877932569579</v>
      </c>
      <c r="M106" s="9">
        <f t="shared" si="51"/>
        <v>-5.2596603591796924</v>
      </c>
      <c r="N106" s="10">
        <f t="shared" si="52"/>
        <v>10.663613047063002</v>
      </c>
    </row>
    <row r="107" spans="2:14" ht="15.75" customHeight="1" x14ac:dyDescent="0.25">
      <c r="B107" s="13">
        <f t="shared" si="53"/>
        <v>1.7783333333333318</v>
      </c>
      <c r="C107" s="5">
        <f t="shared" si="41"/>
        <v>16.078872750360397</v>
      </c>
      <c r="D107" s="12">
        <f t="shared" si="42"/>
        <v>-5.2596603591796933</v>
      </c>
      <c r="E107" s="3">
        <f t="shared" si="43"/>
        <v>1.7874999999999985</v>
      </c>
      <c r="F107" s="3">
        <f t="shared" si="44"/>
        <v>16.030659197067916</v>
      </c>
      <c r="G107" s="3">
        <f t="shared" si="45"/>
        <v>-5.16724316141788</v>
      </c>
      <c r="H107" s="3">
        <f t="shared" si="46"/>
        <v>1.7874999999999985</v>
      </c>
      <c r="I107" s="3">
        <f t="shared" si="47"/>
        <v>16.031506354714065</v>
      </c>
      <c r="J107" s="3">
        <f t="shared" si="48"/>
        <v>-5.16724316141788</v>
      </c>
      <c r="K107" s="9">
        <f t="shared" si="49"/>
        <v>1.7966666666666651</v>
      </c>
      <c r="L107" s="9">
        <f t="shared" si="50"/>
        <v>15.984139959067736</v>
      </c>
      <c r="M107" s="9">
        <f t="shared" si="51"/>
        <v>-5.0764620805174347</v>
      </c>
      <c r="N107" s="10">
        <f t="shared" si="52"/>
        <v>10.502664487419617</v>
      </c>
    </row>
    <row r="108" spans="2:14" ht="15.75" customHeight="1" x14ac:dyDescent="0.25">
      <c r="B108" s="13">
        <f t="shared" si="53"/>
        <v>1.7966666666666651</v>
      </c>
      <c r="C108" s="5">
        <f t="shared" si="41"/>
        <v>15.98413495982177</v>
      </c>
      <c r="D108" s="12">
        <f t="shared" si="42"/>
        <v>-5.0764620805174347</v>
      </c>
      <c r="E108" s="3">
        <f t="shared" si="43"/>
        <v>1.8058333333333318</v>
      </c>
      <c r="F108" s="3">
        <f t="shared" si="44"/>
        <v>15.937600724083692</v>
      </c>
      <c r="G108" s="3">
        <f t="shared" si="45"/>
        <v>-4.9872879782378039</v>
      </c>
      <c r="H108" s="3">
        <f t="shared" si="46"/>
        <v>1.8058333333333318</v>
      </c>
      <c r="I108" s="3">
        <f t="shared" si="47"/>
        <v>15.93841815335459</v>
      </c>
      <c r="J108" s="3">
        <f t="shared" si="48"/>
        <v>-4.9872879782378039</v>
      </c>
      <c r="K108" s="9">
        <f t="shared" si="49"/>
        <v>1.8149999999999984</v>
      </c>
      <c r="L108" s="9">
        <f t="shared" si="50"/>
        <v>15.89270134688741</v>
      </c>
      <c r="M108" s="9">
        <f t="shared" si="51"/>
        <v>-4.8996922376981118</v>
      </c>
      <c r="N108" s="10">
        <f t="shared" si="52"/>
        <v>10.345475948069433</v>
      </c>
    </row>
    <row r="109" spans="2:14" ht="15.75" customHeight="1" x14ac:dyDescent="0.25">
      <c r="B109" s="13">
        <f t="shared" si="53"/>
        <v>1.8149999999999984</v>
      </c>
      <c r="C109" s="5">
        <f t="shared" si="41"/>
        <v>15.892696524115427</v>
      </c>
      <c r="D109" s="12">
        <f t="shared" si="42"/>
        <v>-4.8996922376981118</v>
      </c>
      <c r="E109" s="3">
        <f t="shared" si="43"/>
        <v>1.8241666666666652</v>
      </c>
      <c r="F109" s="3">
        <f t="shared" si="44"/>
        <v>15.847782678603195</v>
      </c>
      <c r="G109" s="3">
        <f t="shared" si="45"/>
        <v>-4.813646754014866</v>
      </c>
      <c r="H109" s="3">
        <f t="shared" si="46"/>
        <v>1.8241666666666652</v>
      </c>
      <c r="I109" s="3">
        <f t="shared" si="47"/>
        <v>15.848571428870292</v>
      </c>
      <c r="J109" s="3">
        <f t="shared" si="48"/>
        <v>-4.813646754014866</v>
      </c>
      <c r="K109" s="9">
        <f t="shared" si="49"/>
        <v>1.8333333333333317</v>
      </c>
      <c r="L109" s="9">
        <f t="shared" si="50"/>
        <v>15.804446333625155</v>
      </c>
      <c r="M109" s="9">
        <f t="shared" si="51"/>
        <v>-4.729123925108274</v>
      </c>
      <c r="N109" s="10">
        <f t="shared" si="52"/>
        <v>10.191930623327863</v>
      </c>
    </row>
    <row r="110" spans="2:14" ht="15.75" customHeight="1" x14ac:dyDescent="0.25">
      <c r="B110" s="13">
        <f t="shared" si="53"/>
        <v>1.8333333333333317</v>
      </c>
      <c r="C110" s="5">
        <f t="shared" si="41"/>
        <v>15.804441681068893</v>
      </c>
      <c r="D110" s="12">
        <f t="shared" si="42"/>
        <v>-4.729123925108274</v>
      </c>
      <c r="E110" s="3">
        <f t="shared" si="43"/>
        <v>1.8424999999999985</v>
      </c>
      <c r="F110" s="3">
        <f t="shared" si="44"/>
        <v>15.761091378422067</v>
      </c>
      <c r="G110" s="3">
        <f t="shared" si="45"/>
        <v>-4.6460966426741059</v>
      </c>
      <c r="H110" s="3">
        <f t="shared" si="46"/>
        <v>1.8424999999999985</v>
      </c>
      <c r="I110" s="3">
        <f t="shared" si="47"/>
        <v>15.761852461844381</v>
      </c>
      <c r="J110" s="3">
        <f t="shared" si="48"/>
        <v>-4.6460966426741059</v>
      </c>
      <c r="K110" s="9">
        <f t="shared" si="49"/>
        <v>1.851666666666665</v>
      </c>
      <c r="L110" s="9">
        <f t="shared" si="50"/>
        <v>15.719263242619867</v>
      </c>
      <c r="M110" s="9">
        <f t="shared" si="51"/>
        <v>-4.5645382833181163</v>
      </c>
      <c r="N110" s="10">
        <f t="shared" si="52"/>
        <v>10.041915743417553</v>
      </c>
    </row>
    <row r="111" spans="2:14" ht="15.75" customHeight="1" x14ac:dyDescent="0.25">
      <c r="B111" s="13">
        <f t="shared" si="53"/>
        <v>1.851666666666665</v>
      </c>
      <c r="C111" s="5">
        <f t="shared" si="41"/>
        <v>15.719258754243794</v>
      </c>
      <c r="D111" s="12">
        <f t="shared" si="42"/>
        <v>-4.5645382833181163</v>
      </c>
      <c r="E111" s="3">
        <f t="shared" si="43"/>
        <v>1.8608333333333318</v>
      </c>
      <c r="F111" s="3">
        <f t="shared" si="44"/>
        <v>15.677417153313378</v>
      </c>
      <c r="G111" s="3">
        <f t="shared" si="45"/>
        <v>-4.4844226998500822</v>
      </c>
      <c r="H111" s="3">
        <f t="shared" si="46"/>
        <v>1.8608333333333318</v>
      </c>
      <c r="I111" s="3">
        <f t="shared" si="47"/>
        <v>15.678151546161835</v>
      </c>
      <c r="J111" s="3">
        <f t="shared" si="48"/>
        <v>-4.4844226998500822</v>
      </c>
      <c r="K111" s="9">
        <f t="shared" si="49"/>
        <v>1.8699999999999983</v>
      </c>
      <c r="L111" s="9">
        <f t="shared" si="50"/>
        <v>15.637044338079876</v>
      </c>
      <c r="M111" s="9">
        <f t="shared" si="51"/>
        <v>-4.4057242127346186</v>
      </c>
      <c r="N111" s="10">
        <f t="shared" si="52"/>
        <v>9.8953224307110101</v>
      </c>
    </row>
    <row r="112" spans="2:14" ht="15.75" customHeight="1" x14ac:dyDescent="0.25">
      <c r="B112" s="13">
        <f t="shared" si="53"/>
        <v>1.8699999999999983</v>
      </c>
      <c r="C112" s="5">
        <f t="shared" si="41"/>
        <v>15.637040008063243</v>
      </c>
      <c r="D112" s="12">
        <f t="shared" si="42"/>
        <v>-4.4057242127346186</v>
      </c>
      <c r="E112" s="3">
        <f t="shared" si="43"/>
        <v>1.8791666666666651</v>
      </c>
      <c r="F112" s="3">
        <f t="shared" si="44"/>
        <v>15.596654202779842</v>
      </c>
      <c r="G112" s="3">
        <f t="shared" si="45"/>
        <v>-4.3284176016958744</v>
      </c>
      <c r="H112" s="3">
        <f t="shared" si="46"/>
        <v>1.8791666666666651</v>
      </c>
      <c r="I112" s="3">
        <f t="shared" si="47"/>
        <v>15.597362846714365</v>
      </c>
      <c r="J112" s="3">
        <f t="shared" si="48"/>
        <v>-4.3284176016958744</v>
      </c>
      <c r="K112" s="9">
        <f t="shared" si="49"/>
        <v>1.8883333333333316</v>
      </c>
      <c r="L112" s="9">
        <f t="shared" si="50"/>
        <v>15.557685685365486</v>
      </c>
      <c r="M112" s="9">
        <f t="shared" si="51"/>
        <v>-4.2524780974734089</v>
      </c>
      <c r="N112" s="10">
        <f t="shared" si="52"/>
        <v>9.7520455611347803</v>
      </c>
    </row>
    <row r="113" spans="2:14" ht="15.75" customHeight="1" x14ac:dyDescent="0.25">
      <c r="B113" s="13">
        <f t="shared" si="53"/>
        <v>1.8883333333333316</v>
      </c>
      <c r="C113" s="5">
        <f t="shared" si="41"/>
        <v>15.557681508094658</v>
      </c>
      <c r="D113" s="12">
        <f t="shared" si="42"/>
        <v>-4.2524780974734089</v>
      </c>
      <c r="E113" s="3">
        <f t="shared" si="43"/>
        <v>1.8974999999999984</v>
      </c>
      <c r="F113" s="3">
        <f t="shared" si="44"/>
        <v>15.518700458867819</v>
      </c>
      <c r="G113" s="3">
        <f t="shared" si="45"/>
        <v>-4.1778813737264429</v>
      </c>
      <c r="H113" s="3">
        <f t="shared" si="46"/>
        <v>1.8974999999999984</v>
      </c>
      <c r="I113" s="3">
        <f t="shared" si="47"/>
        <v>15.519384262168833</v>
      </c>
      <c r="J113" s="3">
        <f t="shared" si="48"/>
        <v>-4.1778813737264429</v>
      </c>
      <c r="K113" s="9">
        <f t="shared" si="49"/>
        <v>1.906666666666665</v>
      </c>
      <c r="L113" s="9">
        <f t="shared" si="50"/>
        <v>15.481087016243007</v>
      </c>
      <c r="M113" s="9">
        <f t="shared" si="51"/>
        <v>-4.104603539083894</v>
      </c>
      <c r="N113" s="10">
        <f t="shared" si="52"/>
        <v>9.6119836305494513</v>
      </c>
    </row>
    <row r="114" spans="2:14" ht="15.75" customHeight="1" x14ac:dyDescent="0.25">
      <c r="B114" s="13">
        <f t="shared" si="53"/>
        <v>1.906666666666665</v>
      </c>
      <c r="C114" s="5">
        <f t="shared" si="41"/>
        <v>15.481082986304077</v>
      </c>
      <c r="D114" s="12">
        <f t="shared" si="42"/>
        <v>-4.104603539083894</v>
      </c>
      <c r="E114" s="3">
        <f t="shared" si="43"/>
        <v>1.9158333333333317</v>
      </c>
      <c r="F114" s="3">
        <f t="shared" si="44"/>
        <v>15.443457453862475</v>
      </c>
      <c r="G114" s="3">
        <f t="shared" si="45"/>
        <v>-4.0326211293374685</v>
      </c>
      <c r="H114" s="3">
        <f t="shared" si="46"/>
        <v>1.9158333333333317</v>
      </c>
      <c r="I114" s="3">
        <f t="shared" si="47"/>
        <v>15.444117292618484</v>
      </c>
      <c r="J114" s="3">
        <f t="shared" si="48"/>
        <v>-4.0326211293374685</v>
      </c>
      <c r="K114" s="9">
        <f t="shared" si="49"/>
        <v>1.9249999999999983</v>
      </c>
      <c r="L114" s="9">
        <f t="shared" si="50"/>
        <v>15.40715159893289</v>
      </c>
      <c r="M114" s="9">
        <f t="shared" si="51"/>
        <v>-3.9619110997753246</v>
      </c>
      <c r="N114" s="10">
        <f t="shared" si="52"/>
        <v>9.4750386259264587</v>
      </c>
    </row>
    <row r="115" spans="2:14" ht="15.75" customHeight="1" x14ac:dyDescent="0.25">
      <c r="B115" s="13">
        <f t="shared" si="53"/>
        <v>1.9249999999999983</v>
      </c>
      <c r="C115" s="5">
        <f t="shared" si="41"/>
        <v>15.40714771110455</v>
      </c>
      <c r="D115" s="12">
        <f t="shared" si="42"/>
        <v>-3.9619110997753242</v>
      </c>
      <c r="E115" s="3">
        <f t="shared" si="43"/>
        <v>1.934166666666665</v>
      </c>
      <c r="F115" s="3">
        <f t="shared" si="44"/>
        <v>15.370830192689942</v>
      </c>
      <c r="G115" s="3">
        <f t="shared" si="45"/>
        <v>-3.8924508176536952</v>
      </c>
      <c r="H115" s="3">
        <f t="shared" si="46"/>
        <v>1.934166666666665</v>
      </c>
      <c r="I115" s="3">
        <f t="shared" si="47"/>
        <v>15.371466911942724</v>
      </c>
      <c r="J115" s="3">
        <f t="shared" si="48"/>
        <v>-3.8924508176536952</v>
      </c>
      <c r="K115" s="9">
        <f t="shared" si="49"/>
        <v>1.9433333333333316</v>
      </c>
      <c r="L115" s="9">
        <f t="shared" si="50"/>
        <v>15.335786112780898</v>
      </c>
      <c r="M115" s="9">
        <f t="shared" si="51"/>
        <v>-3.8242180548040352</v>
      </c>
      <c r="N115" s="10">
        <f t="shared" si="52"/>
        <v>9.3411159011491645</v>
      </c>
    </row>
    <row r="116" spans="2:14" ht="15.75" customHeight="1" x14ac:dyDescent="0.25">
      <c r="B116" s="13">
        <f t="shared" si="53"/>
        <v>1.9433333333333316</v>
      </c>
      <c r="C116" s="5">
        <f t="shared" si="41"/>
        <v>15.335782362027567</v>
      </c>
      <c r="D116" s="12">
        <f t="shared" si="42"/>
        <v>-3.8242180548040352</v>
      </c>
      <c r="E116" s="3">
        <f t="shared" si="43"/>
        <v>1.9524999999999983</v>
      </c>
      <c r="F116" s="3">
        <f t="shared" si="44"/>
        <v>15.30072702985853</v>
      </c>
      <c r="G116" s="3">
        <f t="shared" si="45"/>
        <v>-3.7571909803732004</v>
      </c>
      <c r="H116" s="3">
        <f t="shared" si="46"/>
        <v>1.9524999999999983</v>
      </c>
      <c r="I116" s="3">
        <f t="shared" si="47"/>
        <v>15.301341444707479</v>
      </c>
      <c r="J116" s="3">
        <f t="shared" si="48"/>
        <v>-3.7571909803732004</v>
      </c>
      <c r="K116" s="9">
        <f t="shared" si="49"/>
        <v>1.9616666666666649</v>
      </c>
      <c r="L116" s="9">
        <f t="shared" si="50"/>
        <v>15.266900527387392</v>
      </c>
      <c r="M116" s="9">
        <f t="shared" si="51"/>
        <v>-3.6913481536943147</v>
      </c>
      <c r="N116" s="10">
        <f t="shared" si="52"/>
        <v>9.2101240572718019</v>
      </c>
    </row>
    <row r="117" spans="2:14" ht="15.75" customHeight="1" x14ac:dyDescent="0.25">
      <c r="B117" s="13">
        <f t="shared" si="53"/>
        <v>1.9616666666666649</v>
      </c>
      <c r="C117" s="5">
        <f t="shared" si="41"/>
        <v>15.266896908852594</v>
      </c>
      <c r="D117" s="12">
        <f t="shared" si="42"/>
        <v>-3.6913481536943156</v>
      </c>
      <c r="E117" s="3">
        <f t="shared" si="43"/>
        <v>1.9708333333333317</v>
      </c>
      <c r="F117" s="3">
        <f t="shared" si="44"/>
        <v>15.233059550777062</v>
      </c>
      <c r="G117" s="3">
        <f t="shared" si="45"/>
        <v>-3.6266685172859083</v>
      </c>
      <c r="H117" s="3">
        <f t="shared" si="46"/>
        <v>1.9708333333333317</v>
      </c>
      <c r="I117" s="3">
        <f t="shared" si="47"/>
        <v>15.23365244744414</v>
      </c>
      <c r="J117" s="3">
        <f t="shared" si="48"/>
        <v>-3.6266685172859083</v>
      </c>
      <c r="K117" s="9">
        <f t="shared" si="49"/>
        <v>1.9799999999999982</v>
      </c>
      <c r="L117" s="9">
        <f t="shared" si="50"/>
        <v>15.200407986035685</v>
      </c>
      <c r="M117" s="9">
        <f t="shared" si="51"/>
        <v>-3.5631313899770651</v>
      </c>
      <c r="N117" s="10">
        <f t="shared" si="52"/>
        <v>9.0819748270759355</v>
      </c>
    </row>
    <row r="118" spans="2:14" ht="15.75" customHeight="1" x14ac:dyDescent="0.25">
      <c r="B118" s="13">
        <f t="shared" si="53"/>
        <v>1.9799999999999982</v>
      </c>
      <c r="C118" s="5">
        <f t="shared" si="41"/>
        <v>15.200404495035659</v>
      </c>
      <c r="D118" s="12">
        <f t="shared" si="42"/>
        <v>-3.5631313899770656</v>
      </c>
      <c r="E118" s="3">
        <f t="shared" si="43"/>
        <v>1.989166666666665</v>
      </c>
      <c r="F118" s="3">
        <f t="shared" si="44"/>
        <v>15.167742457294203</v>
      </c>
      <c r="G118" s="3">
        <f t="shared" si="45"/>
        <v>-3.5007164601562621</v>
      </c>
      <c r="H118" s="3">
        <f t="shared" si="46"/>
        <v>1.989166666666665</v>
      </c>
      <c r="I118" s="3">
        <f t="shared" si="47"/>
        <v>15.168314594150894</v>
      </c>
      <c r="J118" s="3">
        <f t="shared" si="48"/>
        <v>-3.5007164601562621</v>
      </c>
      <c r="K118" s="9">
        <f t="shared" si="49"/>
        <v>1.9983333333333315</v>
      </c>
      <c r="L118" s="9">
        <f t="shared" si="50"/>
        <v>15.136224693266128</v>
      </c>
      <c r="M118" s="9">
        <f t="shared" si="51"/>
        <v>-3.439403779141716</v>
      </c>
      <c r="N118" s="10">
        <f t="shared" si="52"/>
        <v>8.956582963769856</v>
      </c>
    </row>
    <row r="119" spans="2:14" ht="15.75" customHeight="1" x14ac:dyDescent="0.25">
      <c r="B119" s="13">
        <f t="shared" si="53"/>
        <v>1.9983333333333315</v>
      </c>
      <c r="C119" s="5">
        <f t="shared" si="41"/>
        <v>15.136221325283664</v>
      </c>
      <c r="D119" s="12">
        <f t="shared" si="42"/>
        <v>-3.439403779141716</v>
      </c>
      <c r="E119" s="3">
        <f t="shared" si="43"/>
        <v>2.0074999999999981</v>
      </c>
      <c r="F119" s="3">
        <f t="shared" si="44"/>
        <v>15.104693457308198</v>
      </c>
      <c r="G119" s="3">
        <f t="shared" si="45"/>
        <v>-3.3791737546709983</v>
      </c>
      <c r="H119" s="3">
        <f t="shared" si="46"/>
        <v>2.0074999999999981</v>
      </c>
      <c r="I119" s="3">
        <f t="shared" si="47"/>
        <v>15.105245565865847</v>
      </c>
      <c r="J119" s="3">
        <f t="shared" si="48"/>
        <v>-3.3791737546709983</v>
      </c>
      <c r="K119" s="9">
        <f t="shared" si="49"/>
        <v>2.0166666666666648</v>
      </c>
      <c r="L119" s="9">
        <f t="shared" si="50"/>
        <v>15.074269806448029</v>
      </c>
      <c r="M119" s="9">
        <f t="shared" si="51"/>
        <v>-3.3200071445078003</v>
      </c>
      <c r="N119" s="10">
        <f t="shared" si="52"/>
        <v>8.8338661336818323</v>
      </c>
    </row>
    <row r="120" spans="2:14" ht="15.75" customHeight="1" x14ac:dyDescent="0.25">
      <c r="B120" s="13">
        <f t="shared" si="53"/>
        <v>2.0166666666666648</v>
      </c>
      <c r="C120" s="5">
        <f t="shared" si="41"/>
        <v>15.074266557126533</v>
      </c>
      <c r="D120" s="12">
        <f t="shared" si="42"/>
        <v>-3.3200071445078003</v>
      </c>
      <c r="E120" s="3">
        <f t="shared" si="43"/>
        <v>2.0258333333333316</v>
      </c>
      <c r="F120" s="3">
        <f t="shared" si="44"/>
        <v>15.043833158301878</v>
      </c>
      <c r="G120" s="3">
        <f t="shared" si="45"/>
        <v>-3.2618850501637318</v>
      </c>
      <c r="H120" s="3">
        <f t="shared" si="46"/>
        <v>2.0258333333333316</v>
      </c>
      <c r="I120" s="3">
        <f t="shared" si="47"/>
        <v>15.044365944166699</v>
      </c>
      <c r="J120" s="3">
        <f t="shared" si="48"/>
        <v>-3.2618850501637318</v>
      </c>
      <c r="K120" s="9">
        <f t="shared" si="49"/>
        <v>2.0349999999999984</v>
      </c>
      <c r="L120" s="9">
        <f t="shared" si="50"/>
        <v>15.014465331206864</v>
      </c>
      <c r="M120" s="9">
        <f t="shared" si="51"/>
        <v>-3.2047889107330612</v>
      </c>
      <c r="N120" s="10">
        <f t="shared" si="52"/>
        <v>8.7137448128035899</v>
      </c>
    </row>
    <row r="121" spans="2:14" ht="15.75" customHeight="1" x14ac:dyDescent="0.25">
      <c r="B121" s="13">
        <f t="shared" si="53"/>
        <v>2.0349999999999984</v>
      </c>
      <c r="C121" s="5">
        <f t="shared" si="41"/>
        <v>15.014462196344629</v>
      </c>
      <c r="D121" s="12">
        <f t="shared" si="42"/>
        <v>-3.2047889107330612</v>
      </c>
      <c r="E121" s="3">
        <f t="shared" si="43"/>
        <v>2.0441666666666651</v>
      </c>
      <c r="F121" s="3">
        <f t="shared" si="44"/>
        <v>14.98508496466291</v>
      </c>
      <c r="G121" s="3">
        <f t="shared" si="45"/>
        <v>-3.1487004968383743</v>
      </c>
      <c r="H121" s="3">
        <f t="shared" si="46"/>
        <v>2.0441666666666651</v>
      </c>
      <c r="I121" s="3">
        <f t="shared" si="47"/>
        <v>14.985599108456944</v>
      </c>
      <c r="J121" s="3">
        <f t="shared" si="48"/>
        <v>-3.1487004968383743</v>
      </c>
      <c r="K121" s="9">
        <f t="shared" si="49"/>
        <v>2.0533333333333319</v>
      </c>
      <c r="L121" s="9">
        <f t="shared" si="50"/>
        <v>14.956736020569259</v>
      </c>
      <c r="M121" s="9">
        <f t="shared" si="51"/>
        <v>-3.0936019046851548</v>
      </c>
      <c r="N121" s="10">
        <f t="shared" si="52"/>
        <v>8.5961421870455048</v>
      </c>
    </row>
    <row r="122" spans="2:14" ht="15.75" customHeight="1" x14ac:dyDescent="0.25">
      <c r="B122" s="13">
        <f t="shared" si="53"/>
        <v>2.0533333333333319</v>
      </c>
      <c r="C122" s="5">
        <f t="shared" si="41"/>
        <v>14.956732996113939</v>
      </c>
      <c r="D122" s="12">
        <f t="shared" si="42"/>
        <v>-3.0936019046851548</v>
      </c>
      <c r="E122" s="3">
        <f t="shared" si="43"/>
        <v>2.0624999999999987</v>
      </c>
      <c r="F122" s="3">
        <f t="shared" si="44"/>
        <v>14.928374978654325</v>
      </c>
      <c r="G122" s="3">
        <f t="shared" si="45"/>
        <v>-3.0394755502233104</v>
      </c>
      <c r="H122" s="3">
        <f t="shared" si="46"/>
        <v>2.0624999999999987</v>
      </c>
      <c r="I122" s="3">
        <f t="shared" si="47"/>
        <v>14.928871136903558</v>
      </c>
      <c r="J122" s="3">
        <f t="shared" si="48"/>
        <v>-3.0394755502233104</v>
      </c>
      <c r="K122" s="9">
        <f t="shared" si="49"/>
        <v>2.0716666666666654</v>
      </c>
      <c r="L122" s="9">
        <f t="shared" si="50"/>
        <v>14.901009277693177</v>
      </c>
      <c r="M122" s="9">
        <f t="shared" si="51"/>
        <v>-2.9863041634137262</v>
      </c>
      <c r="N122" s="10">
        <f t="shared" si="52"/>
        <v>8.4809840560700014</v>
      </c>
    </row>
    <row r="123" spans="2:14" ht="15.75" customHeight="1" x14ac:dyDescent="0.25">
      <c r="B123" s="13">
        <f t="shared" si="53"/>
        <v>2.0716666666666654</v>
      </c>
      <c r="C123" s="5">
        <f t="shared" si="41"/>
        <v>14.901006359736463</v>
      </c>
      <c r="D123" s="12">
        <f t="shared" si="42"/>
        <v>-2.9863041634137257</v>
      </c>
      <c r="E123" s="3">
        <f t="shared" si="43"/>
        <v>2.0808333333333322</v>
      </c>
      <c r="F123" s="3">
        <f t="shared" si="44"/>
        <v>14.873631904905171</v>
      </c>
      <c r="G123" s="3">
        <f t="shared" si="45"/>
        <v>-2.934070782597944</v>
      </c>
      <c r="H123" s="3">
        <f t="shared" si="46"/>
        <v>2.0808333333333322</v>
      </c>
      <c r="I123" s="3">
        <f t="shared" si="47"/>
        <v>14.874110710895982</v>
      </c>
      <c r="J123" s="3">
        <f t="shared" si="48"/>
        <v>-2.934070782597944</v>
      </c>
      <c r="K123" s="9">
        <f t="shared" si="49"/>
        <v>2.089999999999999</v>
      </c>
      <c r="L123" s="9">
        <f t="shared" si="50"/>
        <v>14.847215062055501</v>
      </c>
      <c r="M123" s="9">
        <f t="shared" si="51"/>
        <v>-2.8827587489691155</v>
      </c>
      <c r="N123" s="10">
        <f t="shared" si="52"/>
        <v>8.3681987405744316</v>
      </c>
    </row>
    <row r="124" spans="2:14" ht="15.75" customHeight="1" x14ac:dyDescent="0.25">
      <c r="B124" s="13">
        <f t="shared" si="53"/>
        <v>2.089999999999999</v>
      </c>
      <c r="C124" s="5">
        <f t="shared" si="41"/>
        <v>14.847212246827986</v>
      </c>
      <c r="D124" s="12">
        <f t="shared" si="42"/>
        <v>-2.8827587489691151</v>
      </c>
      <c r="E124" s="3">
        <f t="shared" si="43"/>
        <v>2.0991666666666657</v>
      </c>
      <c r="F124" s="3">
        <f t="shared" si="44"/>
        <v>14.82078695829577</v>
      </c>
      <c r="G124" s="3">
        <f t="shared" si="45"/>
        <v>-2.8323517011423975</v>
      </c>
      <c r="H124" s="3">
        <f t="shared" si="46"/>
        <v>2.0991666666666657</v>
      </c>
      <c r="I124" s="3">
        <f t="shared" si="47"/>
        <v>14.821249022900847</v>
      </c>
      <c r="J124" s="3">
        <f t="shared" si="48"/>
        <v>-2.8323517011423975</v>
      </c>
      <c r="K124" s="9">
        <f t="shared" si="49"/>
        <v>2.1083333333333325</v>
      </c>
      <c r="L124" s="9">
        <f t="shared" si="50"/>
        <v>14.795285798973708</v>
      </c>
      <c r="M124" s="9">
        <f t="shared" si="51"/>
        <v>-2.7828335698230005</v>
      </c>
      <c r="N124" s="10">
        <f t="shared" si="52"/>
        <v>8.2577169928993843</v>
      </c>
    </row>
    <row r="125" spans="2:14" ht="15.75" customHeight="1" x14ac:dyDescent="0.25">
      <c r="B125" s="13">
        <f t="shared" si="53"/>
        <v>2.1083333333333325</v>
      </c>
      <c r="C125" s="5">
        <f t="shared" si="41"/>
        <v>14.795283082839937</v>
      </c>
      <c r="D125" s="12">
        <f t="shared" si="42"/>
        <v>-2.7828335698230005</v>
      </c>
      <c r="E125" s="3">
        <f t="shared" si="43"/>
        <v>2.1174999999999993</v>
      </c>
      <c r="F125" s="3">
        <f t="shared" si="44"/>
        <v>14.76977377511656</v>
      </c>
      <c r="G125" s="3">
        <f t="shared" si="45"/>
        <v>-2.7341885725701243</v>
      </c>
      <c r="H125" s="3">
        <f t="shared" si="46"/>
        <v>2.1174999999999993</v>
      </c>
      <c r="I125" s="3">
        <f t="shared" si="47"/>
        <v>14.770219687591378</v>
      </c>
      <c r="J125" s="3">
        <f t="shared" si="48"/>
        <v>-2.7341885725701243</v>
      </c>
      <c r="K125" s="9">
        <f t="shared" si="49"/>
        <v>2.126666666666666</v>
      </c>
      <c r="L125" s="9">
        <f t="shared" si="50"/>
        <v>14.745156292342818</v>
      </c>
      <c r="M125" s="9">
        <f t="shared" si="51"/>
        <v>-2.686401208655059</v>
      </c>
      <c r="N125" s="10">
        <f t="shared" si="52"/>
        <v>8.1494719108428164</v>
      </c>
    </row>
    <row r="126" spans="2:14" ht="15.75" customHeight="1" x14ac:dyDescent="0.25">
      <c r="B126" s="13">
        <f t="shared" si="53"/>
        <v>2.126666666666666</v>
      </c>
      <c r="C126" s="5">
        <f t="shared" si="41"/>
        <v>14.745153671796508</v>
      </c>
      <c r="D126" s="12">
        <f t="shared" si="42"/>
        <v>-2.686401208655059</v>
      </c>
      <c r="E126" s="3">
        <f t="shared" si="43"/>
        <v>2.1358333333333328</v>
      </c>
      <c r="F126" s="3">
        <f t="shared" si="44"/>
        <v>14.720528327383837</v>
      </c>
      <c r="G126" s="3">
        <f t="shared" si="45"/>
        <v>-2.6394562540117512</v>
      </c>
      <c r="H126" s="3">
        <f t="shared" si="46"/>
        <v>2.1358333333333328</v>
      </c>
      <c r="I126" s="3">
        <f t="shared" si="47"/>
        <v>14.720958656134734</v>
      </c>
      <c r="J126" s="3">
        <f t="shared" si="48"/>
        <v>-2.6394562540117512</v>
      </c>
      <c r="K126" s="9">
        <f t="shared" si="49"/>
        <v>2.1449999999999996</v>
      </c>
      <c r="L126" s="9">
        <f t="shared" si="50"/>
        <v>14.696763640472959</v>
      </c>
      <c r="M126" s="9">
        <f t="shared" si="51"/>
        <v>-2.5933387562781665</v>
      </c>
      <c r="N126" s="10">
        <f t="shared" si="52"/>
        <v>8.0433988545646713</v>
      </c>
    </row>
    <row r="127" spans="2:14" ht="15.75" customHeight="1" x14ac:dyDescent="0.25">
      <c r="B127" s="13">
        <f t="shared" si="53"/>
        <v>2.1449999999999996</v>
      </c>
      <c r="C127" s="5">
        <f t="shared" si="41"/>
        <v>14.696761112132402</v>
      </c>
      <c r="D127" s="12">
        <f t="shared" si="42"/>
        <v>-2.5933387562781665</v>
      </c>
      <c r="E127" s="3">
        <f t="shared" si="43"/>
        <v>2.1541666666666663</v>
      </c>
      <c r="F127" s="3">
        <f t="shared" si="44"/>
        <v>14.672988840199851</v>
      </c>
      <c r="G127" s="3">
        <f t="shared" si="45"/>
        <v>-2.5480340299268112</v>
      </c>
      <c r="H127" s="3">
        <f t="shared" si="46"/>
        <v>2.1541666666666663</v>
      </c>
      <c r="I127" s="3">
        <f t="shared" si="47"/>
        <v>14.673404133524739</v>
      </c>
      <c r="J127" s="3">
        <f t="shared" si="48"/>
        <v>-2.5480340299268112</v>
      </c>
      <c r="K127" s="9">
        <f t="shared" si="49"/>
        <v>2.1633333333333331</v>
      </c>
      <c r="L127" s="9">
        <f t="shared" si="50"/>
        <v>14.650047154917077</v>
      </c>
      <c r="M127" s="9">
        <f t="shared" si="51"/>
        <v>-2.5035276514828109</v>
      </c>
      <c r="N127" s="10">
        <f t="shared" si="52"/>
        <v>7.9394353664708683</v>
      </c>
    </row>
    <row r="128" spans="2:14" ht="15.75" customHeight="1" x14ac:dyDescent="0.25">
      <c r="B128" s="13">
        <f t="shared" si="53"/>
        <v>2.1633333333333331</v>
      </c>
      <c r="C128" s="5">
        <f t="shared" si="41"/>
        <v>14.650044715520693</v>
      </c>
      <c r="D128" s="12">
        <f t="shared" si="42"/>
        <v>-2.5035276514828113</v>
      </c>
      <c r="E128" s="3">
        <f t="shared" si="43"/>
        <v>2.1724999999999999</v>
      </c>
      <c r="F128" s="3">
        <f t="shared" si="44"/>
        <v>14.627095712048767</v>
      </c>
      <c r="G128" s="3">
        <f t="shared" si="45"/>
        <v>-2.4598054548279658</v>
      </c>
      <c r="H128" s="3">
        <f t="shared" si="46"/>
        <v>2.1724999999999999</v>
      </c>
      <c r="I128" s="3">
        <f t="shared" si="47"/>
        <v>14.627496498851436</v>
      </c>
      <c r="J128" s="3">
        <f t="shared" si="48"/>
        <v>-2.4598054548279658</v>
      </c>
      <c r="K128" s="9">
        <f t="shared" si="49"/>
        <v>2.1816666666666666</v>
      </c>
      <c r="L128" s="9">
        <f t="shared" si="50"/>
        <v>14.60494828218218</v>
      </c>
      <c r="M128" s="9">
        <f t="shared" si="51"/>
        <v>-2.4168535265892275</v>
      </c>
      <c r="N128" s="10">
        <f t="shared" si="52"/>
        <v>7.8375210939694888</v>
      </c>
    </row>
    <row r="129" spans="2:14" ht="15.75" customHeight="1" x14ac:dyDescent="0.25">
      <c r="B129" s="13">
        <f t="shared" si="53"/>
        <v>2.1816666666666666</v>
      </c>
      <c r="C129" s="5">
        <f t="shared" ref="C129:C192" si="54">C128+($J$6/6*(D128+2*G128+2*J128+M128))</f>
        <v>14.604945928584241</v>
      </c>
      <c r="D129" s="12">
        <f t="shared" ref="D129:D192" si="55">(-160*EXP(1)^(-2*B129)-10*EXP(-1.5*B129))</f>
        <v>-2.4168535265892279</v>
      </c>
      <c r="E129" s="3">
        <f t="shared" ref="E129:E192" si="56">B129+$J$6/2</f>
        <v>2.1908333333333334</v>
      </c>
      <c r="F129" s="3">
        <f t="shared" ref="F129:F192" si="57">C129+(D129*$J$6)/2</f>
        <v>14.58279143792384</v>
      </c>
      <c r="G129" s="3">
        <f t="shared" ref="G129:G192" si="58">-160*EXP(-2*E129)-10*EXP(-1.5*E129)</f>
        <v>-2.374658201610083</v>
      </c>
      <c r="H129" s="3">
        <f t="shared" ref="H129:H192" si="59">E129</f>
        <v>2.1908333333333334</v>
      </c>
      <c r="I129" s="3">
        <f t="shared" ref="I129:I192" si="60">C129+(G129*$J$6)/2</f>
        <v>14.583178228402815</v>
      </c>
      <c r="J129" s="3">
        <f t="shared" ref="J129:J192" si="61">-160*EXP(-2*H129)-10*EXP(-1.5*H129)</f>
        <v>-2.374658201610083</v>
      </c>
      <c r="K129" s="9">
        <f t="shared" ref="K129:K192" si="62">B129+$J$6</f>
        <v>2.2000000000000002</v>
      </c>
      <c r="L129" s="9">
        <f t="shared" ref="L129:L192" si="63">C129+J129*$J$6</f>
        <v>14.561410528221391</v>
      </c>
      <c r="M129" s="9">
        <f t="shared" ref="M129:M192" si="64">-160*EXP(-2*K129)-10*EXP(-1.5*K129)</f>
        <v>-2.3332060585033498</v>
      </c>
      <c r="N129" s="10">
        <f t="shared" ref="N129:N192" si="65">80*EXP(-2*B129)+20*EXP(-0.5*B129)</f>
        <v>7.7375977149958768</v>
      </c>
    </row>
    <row r="130" spans="2:14" ht="15.75" customHeight="1" x14ac:dyDescent="0.25">
      <c r="B130" s="13">
        <f t="shared" si="53"/>
        <v>2.2000000000000002</v>
      </c>
      <c r="C130" s="5">
        <f t="shared" si="54"/>
        <v>14.561408257387891</v>
      </c>
      <c r="D130" s="12">
        <f t="shared" si="55"/>
        <v>-2.3332060585033498</v>
      </c>
      <c r="E130" s="3">
        <f t="shared" si="56"/>
        <v>2.2091666666666669</v>
      </c>
      <c r="F130" s="3">
        <f t="shared" si="57"/>
        <v>14.540020535184944</v>
      </c>
      <c r="G130" s="3">
        <f t="shared" si="58"/>
        <v>-2.2924839152839134</v>
      </c>
      <c r="H130" s="3">
        <f t="shared" si="59"/>
        <v>2.2091666666666669</v>
      </c>
      <c r="I130" s="3">
        <f t="shared" si="60"/>
        <v>14.540393821497789</v>
      </c>
      <c r="J130" s="3">
        <f t="shared" si="61"/>
        <v>-2.2924839152839134</v>
      </c>
      <c r="K130" s="9">
        <f t="shared" si="62"/>
        <v>2.2183333333333337</v>
      </c>
      <c r="L130" s="9">
        <f t="shared" si="63"/>
        <v>14.519379385607685</v>
      </c>
      <c r="M130" s="9">
        <f t="shared" si="64"/>
        <v>-2.2524788250799648</v>
      </c>
      <c r="N130" s="10">
        <f t="shared" si="65"/>
        <v>7.639608866207066</v>
      </c>
    </row>
    <row r="131" spans="2:14" ht="15.75" customHeight="1" x14ac:dyDescent="0.25">
      <c r="B131" s="13">
        <f t="shared" si="53"/>
        <v>2.2183333333333337</v>
      </c>
      <c r="C131" s="5">
        <f t="shared" si="54"/>
        <v>14.51937719461236</v>
      </c>
      <c r="D131" s="12">
        <f t="shared" si="55"/>
        <v>-2.2524788250799648</v>
      </c>
      <c r="E131" s="3">
        <f t="shared" si="56"/>
        <v>2.2275000000000005</v>
      </c>
      <c r="F131" s="3">
        <f t="shared" si="57"/>
        <v>14.498729472049128</v>
      </c>
      <c r="G131" s="3">
        <f t="shared" si="58"/>
        <v>-2.2131780719213294</v>
      </c>
      <c r="H131" s="3">
        <f t="shared" si="59"/>
        <v>2.2275000000000005</v>
      </c>
      <c r="I131" s="3">
        <f t="shared" si="60"/>
        <v>14.499089728953082</v>
      </c>
      <c r="J131" s="3">
        <f t="shared" si="61"/>
        <v>-2.2131780719213294</v>
      </c>
      <c r="K131" s="9">
        <f t="shared" si="62"/>
        <v>2.2366666666666672</v>
      </c>
      <c r="L131" s="9">
        <f t="shared" si="63"/>
        <v>14.478802263293803</v>
      </c>
      <c r="M131" s="9">
        <f t="shared" si="64"/>
        <v>-2.1745691666034901</v>
      </c>
      <c r="N131" s="10">
        <f t="shared" si="65"/>
        <v>7.5435000737495317</v>
      </c>
    </row>
    <row r="132" spans="2:14" ht="15.75" customHeight="1" x14ac:dyDescent="0.25">
      <c r="B132" s="13">
        <f t="shared" si="53"/>
        <v>2.2366666666666672</v>
      </c>
      <c r="C132" s="5">
        <f t="shared" si="54"/>
        <v>14.478800149314289</v>
      </c>
      <c r="D132" s="12">
        <f t="shared" si="55"/>
        <v>-2.1745691666034901</v>
      </c>
      <c r="E132" s="3">
        <f t="shared" si="56"/>
        <v>2.245833333333334</v>
      </c>
      <c r="F132" s="3">
        <f t="shared" si="57"/>
        <v>14.458866598620423</v>
      </c>
      <c r="G132" s="3">
        <f t="shared" si="58"/>
        <v>-2.136639842625951</v>
      </c>
      <c r="H132" s="3">
        <f t="shared" si="59"/>
        <v>2.245833333333334</v>
      </c>
      <c r="I132" s="3">
        <f t="shared" si="60"/>
        <v>14.459214284090217</v>
      </c>
      <c r="J132" s="3">
        <f t="shared" si="61"/>
        <v>-2.136639842625951</v>
      </c>
      <c r="K132" s="9">
        <f t="shared" si="62"/>
        <v>2.2550000000000008</v>
      </c>
      <c r="L132" s="9">
        <f t="shared" si="63"/>
        <v>14.439628418866146</v>
      </c>
      <c r="M132" s="9">
        <f t="shared" si="64"/>
        <v>-2.0993780522035879</v>
      </c>
      <c r="N132" s="10">
        <f t="shared" si="65"/>
        <v>7.4492186865077645</v>
      </c>
    </row>
    <row r="133" spans="2:14" ht="15.75" customHeight="1" x14ac:dyDescent="0.25">
      <c r="B133" s="13">
        <f t="shared" si="53"/>
        <v>2.2550000000000008</v>
      </c>
      <c r="C133" s="5">
        <f t="shared" si="54"/>
        <v>14.439626379180282</v>
      </c>
      <c r="D133" s="12">
        <f t="shared" si="55"/>
        <v>-2.0993780522035879</v>
      </c>
      <c r="E133" s="3">
        <f t="shared" si="56"/>
        <v>2.2641666666666675</v>
      </c>
      <c r="F133" s="3">
        <f t="shared" si="57"/>
        <v>14.420382080368416</v>
      </c>
      <c r="G133" s="3">
        <f t="shared" si="58"/>
        <v>-2.062771962349685</v>
      </c>
      <c r="H133" s="3">
        <f t="shared" si="59"/>
        <v>2.2641666666666675</v>
      </c>
      <c r="I133" s="3">
        <f t="shared" si="60"/>
        <v>14.420717636192077</v>
      </c>
      <c r="J133" s="3">
        <f t="shared" si="61"/>
        <v>-2.062771962349685</v>
      </c>
      <c r="K133" s="9">
        <f t="shared" si="62"/>
        <v>2.2733333333333343</v>
      </c>
      <c r="L133" s="9">
        <f t="shared" si="63"/>
        <v>14.401808893203871</v>
      </c>
      <c r="M133" s="9">
        <f t="shared" si="64"/>
        <v>-2.0268099510293567</v>
      </c>
      <c r="N133" s="10">
        <f t="shared" si="65"/>
        <v>7.3567138117444131</v>
      </c>
    </row>
    <row r="134" spans="2:14" ht="15.75" customHeight="1" x14ac:dyDescent="0.25">
      <c r="B134" s="13">
        <f t="shared" si="53"/>
        <v>2.2733333333333343</v>
      </c>
      <c r="C134" s="5">
        <f t="shared" si="54"/>
        <v>14.401806925186129</v>
      </c>
      <c r="D134" s="12">
        <f t="shared" si="55"/>
        <v>-2.0268099510293567</v>
      </c>
      <c r="E134" s="3">
        <f t="shared" si="56"/>
        <v>2.2825000000000011</v>
      </c>
      <c r="F134" s="3">
        <f t="shared" si="57"/>
        <v>14.383227833968361</v>
      </c>
      <c r="G134" s="3">
        <f t="shared" si="58"/>
        <v>-1.9914806033820911</v>
      </c>
      <c r="H134" s="3">
        <f t="shared" si="59"/>
        <v>2.2825000000000011</v>
      </c>
      <c r="I134" s="3">
        <f t="shared" si="60"/>
        <v>14.383551686321793</v>
      </c>
      <c r="J134" s="3">
        <f t="shared" si="61"/>
        <v>-1.9914806033820911</v>
      </c>
      <c r="K134" s="9">
        <f t="shared" si="62"/>
        <v>2.2916666666666679</v>
      </c>
      <c r="L134" s="9">
        <f t="shared" si="63"/>
        <v>14.365296447457457</v>
      </c>
      <c r="M134" s="9">
        <f t="shared" si="64"/>
        <v>-1.9567727080121675</v>
      </c>
      <c r="N134" s="10">
        <f t="shared" si="65"/>
        <v>7.2659362530460285</v>
      </c>
    </row>
    <row r="135" spans="2:14" ht="15.75" customHeight="1" x14ac:dyDescent="0.25">
      <c r="B135" s="13">
        <f t="shared" si="53"/>
        <v>2.2916666666666679</v>
      </c>
      <c r="C135" s="5">
        <f t="shared" si="54"/>
        <v>14.365294548575498</v>
      </c>
      <c r="D135" s="12">
        <f t="shared" si="55"/>
        <v>-1.9567727080121675</v>
      </c>
      <c r="E135" s="3">
        <f t="shared" si="56"/>
        <v>2.3008333333333346</v>
      </c>
      <c r="F135" s="3">
        <f t="shared" si="57"/>
        <v>14.347357465418721</v>
      </c>
      <c r="G135" s="3">
        <f t="shared" si="58"/>
        <v>-1.9226752533457236</v>
      </c>
      <c r="H135" s="3">
        <f t="shared" si="59"/>
        <v>2.3008333333333346</v>
      </c>
      <c r="I135" s="3">
        <f t="shared" si="60"/>
        <v>14.347670025419829</v>
      </c>
      <c r="J135" s="3">
        <f t="shared" si="61"/>
        <v>-1.9226752533457236</v>
      </c>
      <c r="K135" s="9">
        <f t="shared" si="62"/>
        <v>2.3100000000000014</v>
      </c>
      <c r="L135" s="9">
        <f t="shared" si="63"/>
        <v>14.330045502264159</v>
      </c>
      <c r="M135" s="9">
        <f t="shared" si="64"/>
        <v>-1.8891774240532766</v>
      </c>
      <c r="N135" s="10">
        <f t="shared" si="65"/>
        <v>7.1768384504914948</v>
      </c>
    </row>
    <row r="136" spans="2:14" ht="15.75" customHeight="1" x14ac:dyDescent="0.25">
      <c r="B136" s="13">
        <f t="shared" si="53"/>
        <v>2.3100000000000014</v>
      </c>
      <c r="C136" s="5">
        <f t="shared" si="54"/>
        <v>14.330043670075517</v>
      </c>
      <c r="D136" s="12">
        <f t="shared" si="55"/>
        <v>-1.8891774240532766</v>
      </c>
      <c r="E136" s="3">
        <f t="shared" si="56"/>
        <v>2.3191666666666682</v>
      </c>
      <c r="F136" s="3">
        <f t="shared" si="57"/>
        <v>14.312726210355029</v>
      </c>
      <c r="G136" s="3">
        <f t="shared" si="58"/>
        <v>-1.8562685975365167</v>
      </c>
      <c r="H136" s="3">
        <f t="shared" si="59"/>
        <v>2.3191666666666682</v>
      </c>
      <c r="I136" s="3">
        <f t="shared" si="60"/>
        <v>14.313027874598099</v>
      </c>
      <c r="J136" s="3">
        <f t="shared" si="61"/>
        <v>-1.8562685975365167</v>
      </c>
      <c r="K136" s="9">
        <f t="shared" si="62"/>
        <v>2.3283333333333349</v>
      </c>
      <c r="L136" s="9">
        <f t="shared" si="63"/>
        <v>14.296012079120681</v>
      </c>
      <c r="M136" s="9">
        <f t="shared" si="64"/>
        <v>-1.8239383404782123</v>
      </c>
      <c r="N136" s="10">
        <f t="shared" si="65"/>
        <v>7.0893744229632407</v>
      </c>
    </row>
    <row r="137" spans="2:14" ht="15.75" customHeight="1" x14ac:dyDescent="0.25">
      <c r="B137" s="13">
        <f t="shared" si="53"/>
        <v>2.3283333333333349</v>
      </c>
      <c r="C137" s="5">
        <f t="shared" si="54"/>
        <v>14.296010311269557</v>
      </c>
      <c r="D137" s="12">
        <f t="shared" si="55"/>
        <v>-1.8239383404782123</v>
      </c>
      <c r="E137" s="3">
        <f t="shared" si="56"/>
        <v>2.3375000000000017</v>
      </c>
      <c r="F137" s="3">
        <f t="shared" si="57"/>
        <v>14.27929087648184</v>
      </c>
      <c r="G137" s="3">
        <f t="shared" si="58"/>
        <v>-1.7921764054540943</v>
      </c>
      <c r="H137" s="3">
        <f t="shared" si="59"/>
        <v>2.3375000000000017</v>
      </c>
      <c r="I137" s="3">
        <f t="shared" si="60"/>
        <v>14.279582027552895</v>
      </c>
      <c r="J137" s="3">
        <f t="shared" si="61"/>
        <v>-1.7921764054540943</v>
      </c>
      <c r="K137" s="9">
        <f t="shared" si="62"/>
        <v>2.3466666666666685</v>
      </c>
      <c r="L137" s="9">
        <f t="shared" si="63"/>
        <v>14.263153743836231</v>
      </c>
      <c r="M137" s="9">
        <f t="shared" si="64"/>
        <v>-1.7609727276055993</v>
      </c>
      <c r="N137" s="10">
        <f t="shared" si="65"/>
        <v>7.0034997125241629</v>
      </c>
    </row>
    <row r="138" spans="2:14" ht="15.75" customHeight="1" x14ac:dyDescent="0.25">
      <c r="B138" s="13">
        <f t="shared" si="53"/>
        <v>2.3466666666666685</v>
      </c>
      <c r="C138" s="5">
        <f t="shared" si="54"/>
        <v>14.263152038050418</v>
      </c>
      <c r="D138" s="12">
        <f t="shared" si="55"/>
        <v>-1.7609727276055993</v>
      </c>
      <c r="E138" s="3">
        <f t="shared" si="56"/>
        <v>2.3558333333333352</v>
      </c>
      <c r="F138" s="3">
        <f t="shared" si="57"/>
        <v>14.247009788047366</v>
      </c>
      <c r="G138" s="3">
        <f t="shared" si="58"/>
        <v>-1.7303174213723831</v>
      </c>
      <c r="H138" s="3">
        <f t="shared" si="59"/>
        <v>2.3558333333333352</v>
      </c>
      <c r="I138" s="3">
        <f t="shared" si="60"/>
        <v>14.24729079502117</v>
      </c>
      <c r="J138" s="3">
        <f t="shared" si="61"/>
        <v>-1.7303174213723831</v>
      </c>
      <c r="K138" s="9">
        <f t="shared" si="62"/>
        <v>2.365000000000002</v>
      </c>
      <c r="L138" s="9">
        <f t="shared" si="63"/>
        <v>14.231429551991924</v>
      </c>
      <c r="M138" s="9">
        <f t="shared" si="64"/>
        <v>-1.7002007772835144</v>
      </c>
      <c r="N138" s="10">
        <f t="shared" si="65"/>
        <v>6.9191713307860354</v>
      </c>
    </row>
    <row r="139" spans="2:14" ht="15.75" customHeight="1" x14ac:dyDescent="0.25">
      <c r="B139" s="13">
        <f t="shared" ref="B139:B202" si="66">B138+$J$6</f>
        <v>2.365000000000002</v>
      </c>
      <c r="C139" s="5">
        <f t="shared" si="54"/>
        <v>14.231427906079816</v>
      </c>
      <c r="D139" s="12">
        <f t="shared" si="55"/>
        <v>-1.7002007772835144</v>
      </c>
      <c r="E139" s="3">
        <f t="shared" si="56"/>
        <v>2.3741666666666688</v>
      </c>
      <c r="F139" s="3">
        <f t="shared" si="57"/>
        <v>14.215842732288051</v>
      </c>
      <c r="G139" s="3">
        <f t="shared" si="58"/>
        <v>-1.6706132588063074</v>
      </c>
      <c r="H139" s="3">
        <f t="shared" si="59"/>
        <v>2.3741666666666688</v>
      </c>
      <c r="I139" s="3">
        <f t="shared" si="60"/>
        <v>14.216113951207424</v>
      </c>
      <c r="J139" s="3">
        <f t="shared" si="61"/>
        <v>-1.6706132588063074</v>
      </c>
      <c r="K139" s="9">
        <f t="shared" si="62"/>
        <v>2.3833333333333355</v>
      </c>
      <c r="L139" s="9">
        <f t="shared" si="63"/>
        <v>14.200799996335034</v>
      </c>
      <c r="M139" s="9">
        <f t="shared" si="64"/>
        <v>-1.6415454992517415</v>
      </c>
      <c r="N139" s="10">
        <f t="shared" si="65"/>
        <v>6.8363477071977572</v>
      </c>
    </row>
    <row r="140" spans="2:14" ht="15.75" customHeight="1" x14ac:dyDescent="0.25">
      <c r="B140" s="13">
        <f t="shared" si="66"/>
        <v>2.3833333333333355</v>
      </c>
      <c r="C140" s="5">
        <f t="shared" si="54"/>
        <v>14.20079840818277</v>
      </c>
      <c r="D140" s="12">
        <f t="shared" si="55"/>
        <v>-1.6415454992517415</v>
      </c>
      <c r="E140" s="3">
        <f t="shared" si="56"/>
        <v>2.3925000000000023</v>
      </c>
      <c r="F140" s="3">
        <f t="shared" si="57"/>
        <v>14.185750907772963</v>
      </c>
      <c r="G140" s="3">
        <f t="shared" si="58"/>
        <v>-1.6129882987354618</v>
      </c>
      <c r="H140" s="3">
        <f t="shared" si="59"/>
        <v>2.3925000000000023</v>
      </c>
      <c r="I140" s="3">
        <f t="shared" si="60"/>
        <v>14.186012682111029</v>
      </c>
      <c r="J140" s="3">
        <f t="shared" si="61"/>
        <v>-1.6129882987354618</v>
      </c>
      <c r="K140" s="9">
        <f t="shared" si="62"/>
        <v>2.4016666666666691</v>
      </c>
      <c r="L140" s="9">
        <f t="shared" si="63"/>
        <v>14.171226956039286</v>
      </c>
      <c r="M140" s="9">
        <f t="shared" si="64"/>
        <v>-1.5849326211933463</v>
      </c>
      <c r="N140" s="10">
        <f t="shared" si="65"/>
        <v>6.7549886391844653</v>
      </c>
    </row>
    <row r="141" spans="2:14" ht="15.75" customHeight="1" x14ac:dyDescent="0.25">
      <c r="B141" s="13">
        <f t="shared" si="66"/>
        <v>2.4016666666666691</v>
      </c>
      <c r="C141" s="5">
        <f t="shared" si="54"/>
        <v>14.171225423607977</v>
      </c>
      <c r="D141" s="12">
        <f t="shared" si="55"/>
        <v>-1.5849326211933463</v>
      </c>
      <c r="E141" s="3">
        <f t="shared" si="56"/>
        <v>2.4108333333333358</v>
      </c>
      <c r="F141" s="3">
        <f t="shared" si="57"/>
        <v>14.156696874580371</v>
      </c>
      <c r="G141" s="3">
        <f t="shared" si="58"/>
        <v>-1.5573695914506687</v>
      </c>
      <c r="H141" s="3">
        <f t="shared" si="59"/>
        <v>2.4108333333333358</v>
      </c>
      <c r="I141" s="3">
        <f t="shared" si="60"/>
        <v>14.156949535686346</v>
      </c>
      <c r="J141" s="3">
        <f t="shared" si="61"/>
        <v>-1.5573695914506687</v>
      </c>
      <c r="K141" s="9">
        <f t="shared" si="62"/>
        <v>2.4200000000000026</v>
      </c>
      <c r="L141" s="9">
        <f t="shared" si="63"/>
        <v>14.142673647764715</v>
      </c>
      <c r="M141" s="9">
        <f t="shared" si="64"/>
        <v>-1.5302904923438847</v>
      </c>
      <c r="N141" s="10">
        <f t="shared" si="65"/>
        <v>6.6750552440709443</v>
      </c>
    </row>
    <row r="142" spans="2:14" ht="15.75" customHeight="1" x14ac:dyDescent="0.25">
      <c r="B142" s="13">
        <f t="shared" si="66"/>
        <v>2.4200000000000026</v>
      </c>
      <c r="C142" s="5">
        <f t="shared" si="54"/>
        <v>14.142672169087772</v>
      </c>
      <c r="D142" s="12">
        <f t="shared" si="55"/>
        <v>-1.5302904923438847</v>
      </c>
      <c r="E142" s="3">
        <f t="shared" si="56"/>
        <v>2.4291666666666694</v>
      </c>
      <c r="F142" s="3">
        <f t="shared" si="57"/>
        <v>14.128644506241287</v>
      </c>
      <c r="G142" s="3">
        <f t="shared" si="58"/>
        <v>-1.5036867618940968</v>
      </c>
      <c r="H142" s="3">
        <f t="shared" si="59"/>
        <v>2.4291666666666694</v>
      </c>
      <c r="I142" s="3">
        <f t="shared" si="60"/>
        <v>14.12888837377041</v>
      </c>
      <c r="J142" s="3">
        <f t="shared" si="61"/>
        <v>-1.5036867618940968</v>
      </c>
      <c r="K142" s="9">
        <f t="shared" si="62"/>
        <v>2.4383333333333361</v>
      </c>
      <c r="L142" s="9">
        <f t="shared" si="63"/>
        <v>14.115104578453048</v>
      </c>
      <c r="M142" s="9">
        <f t="shared" si="64"/>
        <v>-1.4775499905312668</v>
      </c>
      <c r="N142" s="10">
        <f t="shared" si="65"/>
        <v>6.596509912725212</v>
      </c>
    </row>
    <row r="143" spans="2:14" ht="15.75" customHeight="1" x14ac:dyDescent="0.25">
      <c r="B143" s="13">
        <f t="shared" si="66"/>
        <v>2.4383333333333361</v>
      </c>
      <c r="C143" s="5">
        <f t="shared" si="54"/>
        <v>14.115103151633615</v>
      </c>
      <c r="D143" s="12">
        <f t="shared" si="55"/>
        <v>-1.4775499905312668</v>
      </c>
      <c r="E143" s="3">
        <f t="shared" si="56"/>
        <v>2.4475000000000029</v>
      </c>
      <c r="F143" s="3">
        <f t="shared" si="57"/>
        <v>14.101558943387079</v>
      </c>
      <c r="G143" s="3">
        <f t="shared" si="58"/>
        <v>-1.4518719183682627</v>
      </c>
      <c r="H143" s="3">
        <f t="shared" si="59"/>
        <v>2.4475000000000029</v>
      </c>
      <c r="I143" s="3">
        <f t="shared" si="60"/>
        <v>14.10179432571524</v>
      </c>
      <c r="J143" s="3">
        <f t="shared" si="61"/>
        <v>-1.4518719183682627</v>
      </c>
      <c r="K143" s="9">
        <f t="shared" si="62"/>
        <v>2.4566666666666697</v>
      </c>
      <c r="L143" s="9">
        <f t="shared" si="63"/>
        <v>14.088485499796864</v>
      </c>
      <c r="M143" s="9">
        <f t="shared" si="64"/>
        <v>-1.4266444325238401</v>
      </c>
      <c r="N143" s="10">
        <f t="shared" si="65"/>
        <v>6.5193162648604313</v>
      </c>
    </row>
    <row r="144" spans="2:14" ht="15.75" customHeight="1" x14ac:dyDescent="0.25">
      <c r="B144" s="13">
        <f t="shared" si="66"/>
        <v>2.4566666666666697</v>
      </c>
      <c r="C144" s="5">
        <f t="shared" si="54"/>
        <v>14.088484123005335</v>
      </c>
      <c r="D144" s="12">
        <f t="shared" si="55"/>
        <v>-1.4266444325238401</v>
      </c>
      <c r="E144" s="3">
        <f t="shared" si="56"/>
        <v>2.4658333333333364</v>
      </c>
      <c r="F144" s="3">
        <f t="shared" si="57"/>
        <v>14.075406549040533</v>
      </c>
      <c r="G144" s="3">
        <f t="shared" si="58"/>
        <v>-1.4018595644936827</v>
      </c>
      <c r="H144" s="3">
        <f t="shared" si="59"/>
        <v>2.4658333333333364</v>
      </c>
      <c r="I144" s="3">
        <f t="shared" si="60"/>
        <v>14.075633743664143</v>
      </c>
      <c r="J144" s="3">
        <f t="shared" si="61"/>
        <v>-1.4018595644936827</v>
      </c>
      <c r="K144" s="9">
        <f t="shared" si="62"/>
        <v>2.4750000000000032</v>
      </c>
      <c r="L144" s="9">
        <f t="shared" si="63"/>
        <v>14.06278336432295</v>
      </c>
      <c r="M144" s="9">
        <f t="shared" si="64"/>
        <v>-1.3775094875686311</v>
      </c>
      <c r="N144" s="10">
        <f t="shared" si="65"/>
        <v>6.4434391059355622</v>
      </c>
    </row>
    <row r="145" spans="2:14" ht="15.75" customHeight="1" x14ac:dyDescent="0.25">
      <c r="B145" s="13">
        <f t="shared" si="66"/>
        <v>2.4750000000000032</v>
      </c>
      <c r="C145" s="5">
        <f t="shared" si="54"/>
        <v>14.062782035794575</v>
      </c>
      <c r="D145" s="12">
        <f t="shared" si="55"/>
        <v>-1.3775094875686311</v>
      </c>
      <c r="E145" s="3">
        <f t="shared" si="56"/>
        <v>2.48416666666667</v>
      </c>
      <c r="F145" s="3">
        <f t="shared" si="57"/>
        <v>14.050154865491862</v>
      </c>
      <c r="G145" s="3">
        <f t="shared" si="58"/>
        <v>-1.3535865142992518</v>
      </c>
      <c r="H145" s="3">
        <f t="shared" si="59"/>
        <v>2.48416666666667</v>
      </c>
      <c r="I145" s="3">
        <f t="shared" si="60"/>
        <v>14.050374159413499</v>
      </c>
      <c r="J145" s="3">
        <f t="shared" si="61"/>
        <v>-1.3535865142992518</v>
      </c>
      <c r="K145" s="9">
        <f t="shared" si="62"/>
        <v>2.4933333333333367</v>
      </c>
      <c r="L145" s="9">
        <f t="shared" si="63"/>
        <v>14.037966283032421</v>
      </c>
      <c r="M145" s="9">
        <f t="shared" si="64"/>
        <v>-1.3300830940059158</v>
      </c>
      <c r="N145" s="10">
        <f t="shared" si="65"/>
        <v>6.3688443855972618</v>
      </c>
    </row>
    <row r="146" spans="2:14" ht="15.75" customHeight="1" x14ac:dyDescent="0.25">
      <c r="B146" s="13">
        <f t="shared" si="66"/>
        <v>2.4933333333333367</v>
      </c>
      <c r="C146" s="5">
        <f t="shared" si="54"/>
        <v>14.037965001064995</v>
      </c>
      <c r="D146" s="12">
        <f t="shared" si="55"/>
        <v>-1.3300830940059158</v>
      </c>
      <c r="E146" s="3">
        <f t="shared" si="56"/>
        <v>2.5025000000000035</v>
      </c>
      <c r="F146" s="3">
        <f t="shared" si="57"/>
        <v>14.025772572703275</v>
      </c>
      <c r="G146" s="3">
        <f t="shared" si="58"/>
        <v>-1.3069918103335623</v>
      </c>
      <c r="H146" s="3">
        <f t="shared" si="59"/>
        <v>2.5025000000000035</v>
      </c>
      <c r="I146" s="3">
        <f t="shared" si="60"/>
        <v>14.025984242803604</v>
      </c>
      <c r="J146" s="3">
        <f t="shared" si="61"/>
        <v>-1.3069918103335623</v>
      </c>
      <c r="K146" s="9">
        <f t="shared" si="62"/>
        <v>2.5116666666666703</v>
      </c>
      <c r="L146" s="9">
        <f t="shared" si="63"/>
        <v>14.014003484542213</v>
      </c>
      <c r="M146" s="9">
        <f t="shared" si="64"/>
        <v>-1.2843053788503471</v>
      </c>
      <c r="N146" s="10">
        <f t="shared" si="65"/>
        <v>6.2954991576076811</v>
      </c>
    </row>
    <row r="147" spans="2:14" ht="15.75" customHeight="1" x14ac:dyDescent="0.25">
      <c r="B147" s="13">
        <f t="shared" si="66"/>
        <v>2.5116666666666703</v>
      </c>
      <c r="C147" s="5">
        <f t="shared" si="54"/>
        <v>14.014002247493858</v>
      </c>
      <c r="D147" s="12">
        <f t="shared" si="55"/>
        <v>-1.2843053788503471</v>
      </c>
      <c r="E147" s="3">
        <f t="shared" si="56"/>
        <v>2.520833333333337</v>
      </c>
      <c r="F147" s="3">
        <f t="shared" si="57"/>
        <v>14.00222944818773</v>
      </c>
      <c r="G147" s="3">
        <f t="shared" si="58"/>
        <v>-1.2620166446893843</v>
      </c>
      <c r="H147" s="3">
        <f t="shared" si="59"/>
        <v>2.520833333333337</v>
      </c>
      <c r="I147" s="3">
        <f t="shared" si="60"/>
        <v>14.002433761584205</v>
      </c>
      <c r="J147" s="3">
        <f t="shared" si="61"/>
        <v>-1.2620166446893843</v>
      </c>
      <c r="K147" s="9">
        <f t="shared" si="62"/>
        <v>2.5300000000000038</v>
      </c>
      <c r="L147" s="9">
        <f t="shared" si="63"/>
        <v>13.990865275674553</v>
      </c>
      <c r="M147" s="9">
        <f t="shared" si="64"/>
        <v>-1.2401185802328043</v>
      </c>
      <c r="N147" s="10">
        <f t="shared" si="65"/>
        <v>6.223371541204699</v>
      </c>
    </row>
    <row r="148" spans="2:14" ht="15.75" customHeight="1" x14ac:dyDescent="0.25">
      <c r="B148" s="13">
        <f t="shared" si="66"/>
        <v>2.5300000000000038</v>
      </c>
      <c r="C148" s="5">
        <f t="shared" si="54"/>
        <v>13.990864081961567</v>
      </c>
      <c r="D148" s="12">
        <f t="shared" si="55"/>
        <v>-1.2401185802328043</v>
      </c>
      <c r="E148" s="3">
        <f t="shared" si="56"/>
        <v>2.5391666666666706</v>
      </c>
      <c r="F148" s="3">
        <f t="shared" si="57"/>
        <v>13.979496328309432</v>
      </c>
      <c r="G148" s="3">
        <f t="shared" si="58"/>
        <v>-1.2186042828373713</v>
      </c>
      <c r="H148" s="3">
        <f t="shared" si="59"/>
        <v>2.5391666666666706</v>
      </c>
      <c r="I148" s="3">
        <f t="shared" si="60"/>
        <v>13.979693542702224</v>
      </c>
      <c r="J148" s="3">
        <f t="shared" si="61"/>
        <v>-1.2186042828373713</v>
      </c>
      <c r="K148" s="9">
        <f t="shared" si="62"/>
        <v>2.5483333333333373</v>
      </c>
      <c r="L148" s="9">
        <f t="shared" si="63"/>
        <v>13.968523003442881</v>
      </c>
      <c r="M148" s="9">
        <f t="shared" si="64"/>
        <v>-1.1974669726009053</v>
      </c>
      <c r="N148" s="10">
        <f t="shared" si="65"/>
        <v>6.152430683843181</v>
      </c>
    </row>
    <row r="149" spans="2:14" ht="15.75" customHeight="1" x14ac:dyDescent="0.25">
      <c r="B149" s="13">
        <f t="shared" si="66"/>
        <v>2.5483333333333373</v>
      </c>
      <c r="C149" s="5">
        <f t="shared" si="54"/>
        <v>13.968521851537673</v>
      </c>
      <c r="D149" s="12">
        <f t="shared" si="55"/>
        <v>-1.1974669726009053</v>
      </c>
      <c r="E149" s="3">
        <f t="shared" si="56"/>
        <v>2.5575000000000041</v>
      </c>
      <c r="F149" s="3">
        <f t="shared" si="57"/>
        <v>13.957545070955499</v>
      </c>
      <c r="G149" s="3">
        <f t="shared" si="58"/>
        <v>-1.1766999901687809</v>
      </c>
      <c r="H149" s="3">
        <f t="shared" si="59"/>
        <v>2.5575000000000041</v>
      </c>
      <c r="I149" s="3">
        <f t="shared" si="60"/>
        <v>13.957735434961126</v>
      </c>
      <c r="J149" s="3">
        <f t="shared" si="61"/>
        <v>-1.1766999901687809</v>
      </c>
      <c r="K149" s="9">
        <f t="shared" si="62"/>
        <v>2.5666666666666709</v>
      </c>
      <c r="L149" s="9">
        <f t="shared" si="63"/>
        <v>13.946949018384579</v>
      </c>
      <c r="M149" s="9">
        <f t="shared" si="64"/>
        <v>-1.1562967945797777</v>
      </c>
      <c r="N149" s="10">
        <f t="shared" si="65"/>
        <v>6.0826467252675736</v>
      </c>
    </row>
    <row r="150" spans="2:14" ht="15.75" customHeight="1" x14ac:dyDescent="0.25">
      <c r="B150" s="13">
        <f t="shared" si="66"/>
        <v>2.5666666666666709</v>
      </c>
      <c r="C150" s="5">
        <f t="shared" si="54"/>
        <v>13.946947906813669</v>
      </c>
      <c r="D150" s="12">
        <f t="shared" si="55"/>
        <v>-1.1562967945797777</v>
      </c>
      <c r="E150" s="3">
        <f t="shared" si="56"/>
        <v>2.5758333333333376</v>
      </c>
      <c r="F150" s="3">
        <f t="shared" si="57"/>
        <v>13.936348519530021</v>
      </c>
      <c r="G150" s="3">
        <f t="shared" si="58"/>
        <v>-1.1362509611505756</v>
      </c>
      <c r="H150" s="3">
        <f t="shared" si="59"/>
        <v>2.5758333333333376</v>
      </c>
      <c r="I150" s="3">
        <f t="shared" si="60"/>
        <v>13.936532273003122</v>
      </c>
      <c r="J150" s="3">
        <f t="shared" si="61"/>
        <v>-1.1362509611505756</v>
      </c>
      <c r="K150" s="9">
        <f t="shared" si="62"/>
        <v>2.5850000000000044</v>
      </c>
      <c r="L150" s="9">
        <f t="shared" si="63"/>
        <v>13.926116639192575</v>
      </c>
      <c r="M150" s="9">
        <f t="shared" si="64"/>
        <v>-1.1165561793981993</v>
      </c>
      <c r="N150" s="10">
        <f t="shared" si="65"/>
        <v>6.0139907628680387</v>
      </c>
    </row>
    <row r="151" spans="2:14" ht="15.75" customHeight="1" x14ac:dyDescent="0.25">
      <c r="B151" s="13">
        <f t="shared" si="66"/>
        <v>2.5850000000000044</v>
      </c>
      <c r="C151" s="5">
        <f t="shared" si="54"/>
        <v>13.926115566534675</v>
      </c>
      <c r="D151" s="12">
        <f t="shared" si="55"/>
        <v>-1.1165561793981993</v>
      </c>
      <c r="E151" s="3">
        <f t="shared" si="56"/>
        <v>2.5941666666666712</v>
      </c>
      <c r="F151" s="3">
        <f t="shared" si="57"/>
        <v>13.915880468223524</v>
      </c>
      <c r="G151" s="3">
        <f t="shared" si="58"/>
        <v>-1.0972062509997291</v>
      </c>
      <c r="H151" s="3">
        <f t="shared" si="59"/>
        <v>2.5941666666666712</v>
      </c>
      <c r="I151" s="3">
        <f t="shared" si="60"/>
        <v>13.916057842567177</v>
      </c>
      <c r="J151" s="3">
        <f t="shared" si="61"/>
        <v>-1.0972062509997291</v>
      </c>
      <c r="K151" s="9">
        <f t="shared" si="62"/>
        <v>2.6033333333333379</v>
      </c>
      <c r="L151" s="9">
        <f t="shared" si="63"/>
        <v>13.90600011859968</v>
      </c>
      <c r="M151" s="9">
        <f t="shared" si="64"/>
        <v>-1.0781950877886084</v>
      </c>
      <c r="N151" s="10">
        <f t="shared" si="65"/>
        <v>5.9464348182739908</v>
      </c>
    </row>
    <row r="152" spans="2:14" ht="15.75" customHeight="1" x14ac:dyDescent="0.25">
      <c r="B152" s="13">
        <f t="shared" si="66"/>
        <v>2.6033333333333379</v>
      </c>
      <c r="C152" s="5">
        <f t="shared" si="54"/>
        <v>13.905999083483829</v>
      </c>
      <c r="D152" s="12">
        <f t="shared" si="55"/>
        <v>-1.0781950877886084</v>
      </c>
      <c r="E152" s="3">
        <f t="shared" si="56"/>
        <v>2.6125000000000047</v>
      </c>
      <c r="F152" s="3">
        <f t="shared" si="57"/>
        <v>13.896115628512433</v>
      </c>
      <c r="G152" s="3">
        <f t="shared" si="58"/>
        <v>-1.0595167097868887</v>
      </c>
      <c r="H152" s="3">
        <f t="shared" si="59"/>
        <v>2.6125000000000047</v>
      </c>
      <c r="I152" s="3">
        <f t="shared" si="60"/>
        <v>13.89628684697745</v>
      </c>
      <c r="J152" s="3">
        <f t="shared" si="61"/>
        <v>-1.0595167097868887</v>
      </c>
      <c r="K152" s="9">
        <f t="shared" si="62"/>
        <v>2.6216666666666715</v>
      </c>
      <c r="L152" s="9">
        <f t="shared" si="63"/>
        <v>13.886574610471069</v>
      </c>
      <c r="M152" s="9">
        <f t="shared" si="64"/>
        <v>-1.0411652432727641</v>
      </c>
      <c r="N152" s="10">
        <f t="shared" si="65"/>
        <v>5.8799518051405668</v>
      </c>
    </row>
    <row r="153" spans="2:14" ht="15.75" customHeight="1" x14ac:dyDescent="0.25">
      <c r="B153" s="13">
        <f t="shared" si="66"/>
        <v>2.6216666666666715</v>
      </c>
      <c r="C153" s="5">
        <f t="shared" si="54"/>
        <v>13.886573611574857</v>
      </c>
      <c r="D153" s="12">
        <f t="shared" si="55"/>
        <v>-1.0411652432727643</v>
      </c>
      <c r="E153" s="3">
        <f t="shared" si="56"/>
        <v>2.6308333333333382</v>
      </c>
      <c r="F153" s="3">
        <f t="shared" si="57"/>
        <v>13.877029596844856</v>
      </c>
      <c r="G153" s="3">
        <f t="shared" si="58"/>
        <v>-1.0231349188827641</v>
      </c>
      <c r="H153" s="3">
        <f t="shared" si="59"/>
        <v>2.6308333333333382</v>
      </c>
      <c r="I153" s="3">
        <f t="shared" si="60"/>
        <v>13.877194874818432</v>
      </c>
      <c r="J153" s="3">
        <f t="shared" si="61"/>
        <v>-1.0231349188827641</v>
      </c>
      <c r="K153" s="9">
        <f t="shared" si="62"/>
        <v>2.640000000000005</v>
      </c>
      <c r="L153" s="9">
        <f t="shared" si="63"/>
        <v>13.867816138062006</v>
      </c>
      <c r="M153" s="9">
        <f t="shared" si="64"/>
        <v>-1.0054200697479774</v>
      </c>
      <c r="N153" s="10">
        <f t="shared" si="65"/>
        <v>5.8145154980851972</v>
      </c>
    </row>
    <row r="154" spans="2:14" ht="15.75" customHeight="1" x14ac:dyDescent="0.25">
      <c r="B154" s="13">
        <f t="shared" si="66"/>
        <v>2.640000000000005</v>
      </c>
      <c r="C154" s="5">
        <f t="shared" si="54"/>
        <v>13.867815174109838</v>
      </c>
      <c r="D154" s="12">
        <f t="shared" si="55"/>
        <v>-1.0054200697479774</v>
      </c>
      <c r="E154" s="3">
        <f t="shared" si="56"/>
        <v>2.6491666666666718</v>
      </c>
      <c r="F154" s="3">
        <f t="shared" si="57"/>
        <v>13.858598823470482</v>
      </c>
      <c r="G154" s="3">
        <f t="shared" si="58"/>
        <v>-0.98801512966369798</v>
      </c>
      <c r="H154" s="3">
        <f t="shared" si="59"/>
        <v>2.6491666666666718</v>
      </c>
      <c r="I154" s="3">
        <f t="shared" si="60"/>
        <v>13.858758368754588</v>
      </c>
      <c r="J154" s="3">
        <f t="shared" si="61"/>
        <v>-0.98801512966369798</v>
      </c>
      <c r="K154" s="9">
        <f t="shared" si="62"/>
        <v>2.6583333333333385</v>
      </c>
      <c r="L154" s="9">
        <f t="shared" si="63"/>
        <v>13.849701563399337</v>
      </c>
      <c r="M154" s="9">
        <f t="shared" si="64"/>
        <v>-0.97091463129188793</v>
      </c>
      <c r="N154" s="10">
        <f t="shared" si="65"/>
        <v>5.7501005027329262</v>
      </c>
    </row>
    <row r="155" spans="2:14" ht="15.75" customHeight="1" x14ac:dyDescent="0.25">
      <c r="B155" s="13">
        <f t="shared" si="66"/>
        <v>2.6583333333333385</v>
      </c>
      <c r="C155" s="5">
        <f t="shared" si="54"/>
        <v>13.84970063316077</v>
      </c>
      <c r="D155" s="12">
        <f t="shared" si="55"/>
        <v>-0.97091463129188804</v>
      </c>
      <c r="E155" s="3">
        <f t="shared" si="56"/>
        <v>2.6675000000000053</v>
      </c>
      <c r="F155" s="3">
        <f t="shared" si="57"/>
        <v>13.840800582373928</v>
      </c>
      <c r="G155" s="3">
        <f t="shared" si="58"/>
        <v>-0.95411320439587277</v>
      </c>
      <c r="H155" s="3">
        <f t="shared" si="59"/>
        <v>2.6675000000000053</v>
      </c>
      <c r="I155" s="3">
        <f t="shared" si="60"/>
        <v>13.840954595453809</v>
      </c>
      <c r="J155" s="3">
        <f t="shared" si="61"/>
        <v>-0.95411320439587277</v>
      </c>
      <c r="K155" s="9">
        <f t="shared" si="62"/>
        <v>2.6766666666666721</v>
      </c>
      <c r="L155" s="9">
        <f t="shared" si="63"/>
        <v>13.832208557746846</v>
      </c>
      <c r="M155" s="9">
        <f t="shared" si="64"/>
        <v>-0.93760557410668222</v>
      </c>
      <c r="N155" s="10">
        <f t="shared" si="65"/>
        <v>5.6866822268306816</v>
      </c>
    </row>
    <row r="156" spans="2:14" ht="15.75" customHeight="1" x14ac:dyDescent="0.25">
      <c r="B156" s="13">
        <f t="shared" si="66"/>
        <v>2.6766666666666721</v>
      </c>
      <c r="C156" s="5">
        <f t="shared" si="54"/>
        <v>13.832207660034992</v>
      </c>
      <c r="D156" s="12">
        <f t="shared" si="55"/>
        <v>-0.93760557410668222</v>
      </c>
      <c r="E156" s="3">
        <f t="shared" si="56"/>
        <v>2.6858333333333388</v>
      </c>
      <c r="F156" s="3">
        <f t="shared" si="57"/>
        <v>13.823612942272348</v>
      </c>
      <c r="G156" s="3">
        <f t="shared" si="58"/>
        <v>-0.92138655922047441</v>
      </c>
      <c r="H156" s="3">
        <f t="shared" si="59"/>
        <v>2.6858333333333388</v>
      </c>
      <c r="I156" s="3">
        <f t="shared" si="60"/>
        <v>13.823761616575471</v>
      </c>
      <c r="J156" s="3">
        <f t="shared" si="61"/>
        <v>-0.92138655922047441</v>
      </c>
      <c r="K156" s="9">
        <f t="shared" si="62"/>
        <v>2.6950000000000056</v>
      </c>
      <c r="L156" s="9">
        <f t="shared" si="63"/>
        <v>13.815315573115951</v>
      </c>
      <c r="M156" s="9">
        <f t="shared" si="64"/>
        <v>-0.90545107052648066</v>
      </c>
      <c r="N156" s="10">
        <f t="shared" si="65"/>
        <v>5.6242368523920794</v>
      </c>
    </row>
    <row r="157" spans="2:14" ht="15.75" customHeight="1" x14ac:dyDescent="0.25">
      <c r="B157" s="13">
        <f t="shared" si="66"/>
        <v>2.6950000000000056</v>
      </c>
      <c r="C157" s="5">
        <f t="shared" si="54"/>
        <v>13.815314706785919</v>
      </c>
      <c r="D157" s="12">
        <f t="shared" si="55"/>
        <v>-0.90545107052648066</v>
      </c>
      <c r="E157" s="3">
        <f t="shared" si="56"/>
        <v>2.7041666666666724</v>
      </c>
      <c r="F157" s="3">
        <f t="shared" si="57"/>
        <v>13.807014738639428</v>
      </c>
      <c r="G157" s="3">
        <f t="shared" si="58"/>
        <v>-0.88979410916491997</v>
      </c>
      <c r="H157" s="3">
        <f t="shared" si="59"/>
        <v>2.7041666666666724</v>
      </c>
      <c r="I157" s="3">
        <f t="shared" si="60"/>
        <v>13.807158260785242</v>
      </c>
      <c r="J157" s="3">
        <f t="shared" si="61"/>
        <v>-0.88979410916491997</v>
      </c>
      <c r="K157" s="9">
        <f t="shared" si="62"/>
        <v>2.7133333333333391</v>
      </c>
      <c r="L157" s="9">
        <f t="shared" si="63"/>
        <v>13.799001814784562</v>
      </c>
      <c r="M157" s="9">
        <f t="shared" si="64"/>
        <v>-0.87441076501435022</v>
      </c>
      <c r="N157" s="10">
        <f t="shared" si="65"/>
        <v>5.5627413088357445</v>
      </c>
    </row>
    <row r="158" spans="2:14" ht="15.75" customHeight="1" x14ac:dyDescent="0.25">
      <c r="B158" s="13">
        <f t="shared" si="66"/>
        <v>2.7133333333333391</v>
      </c>
      <c r="C158" s="5">
        <f t="shared" si="54"/>
        <v>13.799000978731973</v>
      </c>
      <c r="D158" s="12">
        <f t="shared" si="55"/>
        <v>-0.87441076501435022</v>
      </c>
      <c r="E158" s="3">
        <f t="shared" si="56"/>
        <v>2.7225000000000059</v>
      </c>
      <c r="F158" s="3">
        <f t="shared" si="57"/>
        <v>13.790985546719341</v>
      </c>
      <c r="G158" s="3">
        <f t="shared" si="58"/>
        <v>-0.85929621510792242</v>
      </c>
      <c r="H158" s="3">
        <f t="shared" si="59"/>
        <v>2.7225000000000059</v>
      </c>
      <c r="I158" s="3">
        <f t="shared" si="60"/>
        <v>13.79112409676015</v>
      </c>
      <c r="J158" s="3">
        <f t="shared" si="61"/>
        <v>-0.85929621510792242</v>
      </c>
      <c r="K158" s="9">
        <f t="shared" si="62"/>
        <v>2.7316666666666727</v>
      </c>
      <c r="L158" s="9">
        <f t="shared" si="63"/>
        <v>13.783247214788329</v>
      </c>
      <c r="M158" s="9">
        <f t="shared" si="64"/>
        <v>-0.84444572207801749</v>
      </c>
      <c r="N158" s="10">
        <f t="shared" si="65"/>
        <v>5.5021732470814699</v>
      </c>
    </row>
    <row r="159" spans="2:14" ht="15.75" customHeight="1" x14ac:dyDescent="0.25">
      <c r="B159" s="13">
        <f t="shared" si="66"/>
        <v>2.7316666666666727</v>
      </c>
      <c r="C159" s="5">
        <f t="shared" si="54"/>
        <v>13.783246407947871</v>
      </c>
      <c r="D159" s="12">
        <f t="shared" si="55"/>
        <v>-0.84444572207801749</v>
      </c>
      <c r="E159" s="3">
        <f t="shared" si="56"/>
        <v>2.7408333333333394</v>
      </c>
      <c r="F159" s="3">
        <f t="shared" si="57"/>
        <v>13.77550565549549</v>
      </c>
      <c r="G159" s="3">
        <f t="shared" si="58"/>
        <v>-0.82985463262875947</v>
      </c>
      <c r="H159" s="3">
        <f t="shared" si="59"/>
        <v>2.7408333333333394</v>
      </c>
      <c r="I159" s="3">
        <f t="shared" si="60"/>
        <v>13.775639407148773</v>
      </c>
      <c r="J159" s="3">
        <f t="shared" si="61"/>
        <v>-0.82985463262875947</v>
      </c>
      <c r="K159" s="9">
        <f t="shared" si="62"/>
        <v>2.7500000000000062</v>
      </c>
      <c r="L159" s="9">
        <f t="shared" si="63"/>
        <v>13.768032406349677</v>
      </c>
      <c r="M159" s="9">
        <f t="shared" si="64"/>
        <v>-0.81551837603589994</v>
      </c>
      <c r="N159" s="10">
        <f t="shared" si="65"/>
        <v>5.4425110145698268</v>
      </c>
    </row>
    <row r="160" spans="2:14" ht="15.75" customHeight="1" x14ac:dyDescent="0.25">
      <c r="B160" s="13">
        <f t="shared" si="66"/>
        <v>2.7500000000000062</v>
      </c>
      <c r="C160" s="5">
        <f t="shared" si="54"/>
        <v>13.768031627693727</v>
      </c>
      <c r="D160" s="12">
        <f t="shared" si="55"/>
        <v>-0.81551837603589994</v>
      </c>
      <c r="E160" s="3">
        <f t="shared" si="56"/>
        <v>2.759166666666673</v>
      </c>
      <c r="F160" s="3">
        <f t="shared" si="57"/>
        <v>13.760556042580065</v>
      </c>
      <c r="G160" s="3">
        <f t="shared" si="58"/>
        <v>-0.80143246267358392</v>
      </c>
      <c r="H160" s="3">
        <f t="shared" si="59"/>
        <v>2.759166666666673</v>
      </c>
      <c r="I160" s="3">
        <f t="shared" si="60"/>
        <v>13.760685163452552</v>
      </c>
      <c r="J160" s="3">
        <f t="shared" si="61"/>
        <v>-0.80143246267358392</v>
      </c>
      <c r="K160" s="9">
        <f t="shared" si="62"/>
        <v>2.7683333333333398</v>
      </c>
      <c r="L160" s="9">
        <f t="shared" si="63"/>
        <v>13.753338699211378</v>
      </c>
      <c r="M160" s="9">
        <f t="shared" si="64"/>
        <v>-0.78759248256751369</v>
      </c>
      <c r="N160" s="10">
        <f t="shared" si="65"/>
        <v>5.3837336311720358</v>
      </c>
    </row>
    <row r="161" spans="2:14" ht="15.75" customHeight="1" x14ac:dyDescent="0.25">
      <c r="B161" s="13">
        <f t="shared" si="66"/>
        <v>2.7683333333333398</v>
      </c>
      <c r="C161" s="5">
        <f t="shared" si="54"/>
        <v>13.753337947748651</v>
      </c>
      <c r="D161" s="12">
        <f t="shared" si="55"/>
        <v>-0.78759248256751346</v>
      </c>
      <c r="E161" s="3">
        <f t="shared" si="56"/>
        <v>2.7775000000000065</v>
      </c>
      <c r="F161" s="3">
        <f t="shared" si="57"/>
        <v>13.746118349991782</v>
      </c>
      <c r="G161" s="3">
        <f t="shared" si="58"/>
        <v>-0.77399410397403268</v>
      </c>
      <c r="H161" s="3">
        <f t="shared" si="59"/>
        <v>2.7775000000000065</v>
      </c>
      <c r="I161" s="3">
        <f t="shared" si="60"/>
        <v>13.746243001795555</v>
      </c>
      <c r="J161" s="3">
        <f t="shared" si="61"/>
        <v>-0.77399410397403268</v>
      </c>
      <c r="K161" s="9">
        <f t="shared" si="62"/>
        <v>2.7866666666666733</v>
      </c>
      <c r="L161" s="9">
        <f t="shared" si="63"/>
        <v>13.739148055842461</v>
      </c>
      <c r="M161" s="9">
        <f t="shared" si="64"/>
        <v>-0.76063307198467034</v>
      </c>
      <c r="N161" s="10">
        <f t="shared" si="65"/>
        <v>5.3258207659581434</v>
      </c>
    </row>
    <row r="162" spans="2:14" ht="15.75" customHeight="1" x14ac:dyDescent="0.25">
      <c r="B162" s="13">
        <f t="shared" si="66"/>
        <v>2.7866666666666733</v>
      </c>
      <c r="C162" s="5">
        <f t="shared" si="54"/>
        <v>13.739147330616726</v>
      </c>
      <c r="D162" s="12">
        <f t="shared" si="55"/>
        <v>-0.76063307198467034</v>
      </c>
      <c r="E162" s="3">
        <f t="shared" si="56"/>
        <v>2.7958333333333401</v>
      </c>
      <c r="F162" s="3">
        <f t="shared" si="57"/>
        <v>13.732174860790201</v>
      </c>
      <c r="G162" s="3">
        <f t="shared" si="58"/>
        <v>-0.74750520715568369</v>
      </c>
      <c r="H162" s="3">
        <f t="shared" si="59"/>
        <v>2.7958333333333401</v>
      </c>
      <c r="I162" s="3">
        <f t="shared" si="60"/>
        <v>13.732295199551132</v>
      </c>
      <c r="J162" s="3">
        <f t="shared" si="61"/>
        <v>-0.74750520715568369</v>
      </c>
      <c r="K162" s="9">
        <f t="shared" si="62"/>
        <v>2.8050000000000068</v>
      </c>
      <c r="L162" s="9">
        <f t="shared" si="63"/>
        <v>13.725443068485539</v>
      </c>
      <c r="M162" s="9">
        <f t="shared" si="64"/>
        <v>-0.7346064041621484</v>
      </c>
      <c r="N162" s="10">
        <f t="shared" si="65"/>
        <v>5.2687527147926962</v>
      </c>
    </row>
    <row r="163" spans="2:14" ht="15.75" customHeight="1" x14ac:dyDescent="0.25">
      <c r="B163" s="13">
        <f t="shared" si="66"/>
        <v>2.8050000000000068</v>
      </c>
      <c r="C163" s="5">
        <f t="shared" si="54"/>
        <v>13.725442368574374</v>
      </c>
      <c r="D163" s="12">
        <f t="shared" si="55"/>
        <v>-0.7346064041621484</v>
      </c>
      <c r="E163" s="3">
        <f t="shared" si="56"/>
        <v>2.8141666666666736</v>
      </c>
      <c r="F163" s="3">
        <f t="shared" si="57"/>
        <v>13.718708476536221</v>
      </c>
      <c r="G163" s="3">
        <f t="shared" si="58"/>
        <v>-0.72193263047616096</v>
      </c>
      <c r="H163" s="3">
        <f t="shared" si="59"/>
        <v>2.8141666666666736</v>
      </c>
      <c r="I163" s="3">
        <f t="shared" si="60"/>
        <v>13.718824652795009</v>
      </c>
      <c r="J163" s="3">
        <f t="shared" si="61"/>
        <v>-0.72193263047616096</v>
      </c>
      <c r="K163" s="9">
        <f t="shared" si="62"/>
        <v>2.8233333333333404</v>
      </c>
      <c r="L163" s="9">
        <f t="shared" si="63"/>
        <v>13.712206937015644</v>
      </c>
      <c r="M163" s="9">
        <f t="shared" si="64"/>
        <v>-0.70947992506871338</v>
      </c>
      <c r="N163" s="10">
        <f t="shared" si="65"/>
        <v>5.2125103787281866</v>
      </c>
    </row>
    <row r="164" spans="2:14" ht="15.75" customHeight="1" x14ac:dyDescent="0.25">
      <c r="B164" s="13">
        <f t="shared" si="66"/>
        <v>2.8233333333333404</v>
      </c>
      <c r="C164" s="5">
        <f t="shared" si="54"/>
        <v>13.712206261529237</v>
      </c>
      <c r="D164" s="12">
        <f t="shared" si="55"/>
        <v>-0.70947992506871338</v>
      </c>
      <c r="E164" s="3">
        <f t="shared" si="56"/>
        <v>2.8325000000000071</v>
      </c>
      <c r="F164" s="3">
        <f t="shared" si="57"/>
        <v>13.705702695549441</v>
      </c>
      <c r="G164" s="3">
        <f t="shared" si="58"/>
        <v>-0.69724439713482012</v>
      </c>
      <c r="H164" s="3">
        <f t="shared" si="59"/>
        <v>2.8325000000000071</v>
      </c>
      <c r="I164" s="3">
        <f t="shared" si="60"/>
        <v>13.705814854555502</v>
      </c>
      <c r="J164" s="3">
        <f t="shared" si="61"/>
        <v>-0.69724439713482012</v>
      </c>
      <c r="K164" s="9">
        <f t="shared" si="62"/>
        <v>2.8416666666666739</v>
      </c>
      <c r="L164" s="9">
        <f t="shared" si="63"/>
        <v>13.699423447581767</v>
      </c>
      <c r="M164" s="9">
        <f t="shared" si="64"/>
        <v>-0.68522222484147621</v>
      </c>
      <c r="N164" s="10">
        <f t="shared" si="65"/>
        <v>5.1570752431676272</v>
      </c>
    </row>
    <row r="165" spans="2:14" ht="15.75" customHeight="1" x14ac:dyDescent="0.25">
      <c r="B165" s="13">
        <f t="shared" si="66"/>
        <v>2.8416666666666739</v>
      </c>
      <c r="C165" s="5">
        <f t="shared" si="54"/>
        <v>13.699422795661754</v>
      </c>
      <c r="D165" s="12">
        <f t="shared" si="55"/>
        <v>-0.6852222248414761</v>
      </c>
      <c r="E165" s="3">
        <f t="shared" si="56"/>
        <v>2.8508333333333407</v>
      </c>
      <c r="F165" s="3">
        <f t="shared" si="57"/>
        <v>13.69314159193404</v>
      </c>
      <c r="G165" s="3">
        <f t="shared" si="58"/>
        <v>-0.67340965409803566</v>
      </c>
      <c r="H165" s="3">
        <f t="shared" si="59"/>
        <v>2.8508333333333407</v>
      </c>
      <c r="I165" s="3">
        <f t="shared" si="60"/>
        <v>13.693249873832521</v>
      </c>
      <c r="J165" s="3">
        <f t="shared" si="61"/>
        <v>-0.67340965409803566</v>
      </c>
      <c r="K165" s="9">
        <f t="shared" si="62"/>
        <v>2.8600000000000074</v>
      </c>
      <c r="L165" s="9">
        <f t="shared" si="63"/>
        <v>13.68707695200329</v>
      </c>
      <c r="M165" s="9">
        <f t="shared" si="64"/>
        <v>-0.6618029973486117</v>
      </c>
      <c r="N165" s="10">
        <f t="shared" si="65"/>
        <v>5.1024293577686572</v>
      </c>
    </row>
    <row r="166" spans="2:14" ht="15.75" customHeight="1" x14ac:dyDescent="0.25">
      <c r="B166" s="13">
        <f t="shared" si="66"/>
        <v>2.8600000000000074</v>
      </c>
      <c r="C166" s="5">
        <f t="shared" si="54"/>
        <v>13.687076322821641</v>
      </c>
      <c r="D166" s="12">
        <f t="shared" si="55"/>
        <v>-0.66180299734861159</v>
      </c>
      <c r="E166" s="3">
        <f t="shared" si="56"/>
        <v>2.8691666666666742</v>
      </c>
      <c r="F166" s="3">
        <f t="shared" si="57"/>
        <v>13.681009795345945</v>
      </c>
      <c r="G166" s="3">
        <f t="shared" si="58"/>
        <v>-0.65039863238609763</v>
      </c>
      <c r="H166" s="3">
        <f t="shared" si="59"/>
        <v>2.8691666666666742</v>
      </c>
      <c r="I166" s="3">
        <f t="shared" si="60"/>
        <v>13.681114335358101</v>
      </c>
      <c r="J166" s="3">
        <f t="shared" si="61"/>
        <v>-0.65039863238609763</v>
      </c>
      <c r="K166" s="9">
        <f t="shared" si="62"/>
        <v>2.878333333333341</v>
      </c>
      <c r="L166" s="9">
        <f t="shared" si="63"/>
        <v>13.675152347894562</v>
      </c>
      <c r="M166" s="9">
        <f t="shared" si="64"/>
        <v>-0.63919300118742384</v>
      </c>
      <c r="N166" s="10">
        <f t="shared" si="65"/>
        <v>5.0485553170625543</v>
      </c>
    </row>
    <row r="167" spans="2:14" ht="15.75" customHeight="1" x14ac:dyDescent="0.25">
      <c r="B167" s="13">
        <f t="shared" si="66"/>
        <v>2.878333333333341</v>
      </c>
      <c r="C167" s="5">
        <f t="shared" si="54"/>
        <v>13.675151740652506</v>
      </c>
      <c r="D167" s="12">
        <f t="shared" si="55"/>
        <v>-0.63919300118742384</v>
      </c>
      <c r="E167" s="3">
        <f t="shared" si="56"/>
        <v>2.8875000000000077</v>
      </c>
      <c r="F167" s="3">
        <f t="shared" si="57"/>
        <v>13.669292471474956</v>
      </c>
      <c r="G167" s="3">
        <f t="shared" si="58"/>
        <v>-0.62818260876966692</v>
      </c>
      <c r="H167" s="3">
        <f t="shared" si="59"/>
        <v>2.8875000000000077</v>
      </c>
      <c r="I167" s="3">
        <f t="shared" si="60"/>
        <v>13.669393400072117</v>
      </c>
      <c r="J167" s="3">
        <f t="shared" si="61"/>
        <v>-0.62818260876966692</v>
      </c>
      <c r="K167" s="9">
        <f t="shared" si="62"/>
        <v>2.8966666666666745</v>
      </c>
      <c r="L167" s="9">
        <f t="shared" si="63"/>
        <v>13.663635059491728</v>
      </c>
      <c r="M167" s="9">
        <f t="shared" si="64"/>
        <v>-0.61736402206663832</v>
      </c>
      <c r="N167" s="10">
        <f t="shared" si="65"/>
        <v>4.9954362417624907</v>
      </c>
    </row>
    <row r="168" spans="2:14" ht="15.75" customHeight="1" x14ac:dyDescent="0.25">
      <c r="B168" s="13">
        <f t="shared" si="66"/>
        <v>2.8966666666666745</v>
      </c>
      <c r="C168" s="5">
        <f t="shared" si="54"/>
        <v>13.663634473418712</v>
      </c>
      <c r="D168" s="12">
        <f t="shared" si="55"/>
        <v>-0.61736402206663832</v>
      </c>
      <c r="E168" s="3">
        <f t="shared" si="56"/>
        <v>2.9058333333333413</v>
      </c>
      <c r="F168" s="3">
        <f t="shared" si="57"/>
        <v>13.657975303216435</v>
      </c>
      <c r="G168" s="3">
        <f t="shared" si="58"/>
        <v>-0.60673386882558256</v>
      </c>
      <c r="H168" s="3">
        <f t="shared" si="59"/>
        <v>2.9058333333333413</v>
      </c>
      <c r="I168" s="3">
        <f t="shared" si="60"/>
        <v>13.658072746287811</v>
      </c>
      <c r="J168" s="3">
        <f t="shared" si="61"/>
        <v>-0.60673386882558256</v>
      </c>
      <c r="K168" s="9">
        <f t="shared" si="62"/>
        <v>2.915000000000008</v>
      </c>
      <c r="L168" s="9">
        <f t="shared" si="63"/>
        <v>13.652511019156909</v>
      </c>
      <c r="M168" s="9">
        <f t="shared" si="64"/>
        <v>-0.59628883652362608</v>
      </c>
      <c r="N168" s="10">
        <f t="shared" si="65"/>
        <v>4.9430557607362982</v>
      </c>
    </row>
    <row r="169" spans="2:14" ht="15.75" customHeight="1" x14ac:dyDescent="0.25">
      <c r="B169" s="13">
        <f t="shared" si="66"/>
        <v>2.915000000000008</v>
      </c>
      <c r="C169" s="5">
        <f t="shared" si="54"/>
        <v>13.652510453509596</v>
      </c>
      <c r="D169" s="12">
        <f t="shared" si="55"/>
        <v>-0.59628883652362619</v>
      </c>
      <c r="E169" s="3">
        <f t="shared" si="56"/>
        <v>2.9241666666666748</v>
      </c>
      <c r="F169" s="3">
        <f t="shared" si="57"/>
        <v>13.64704447250813</v>
      </c>
      <c r="G169" s="3">
        <f t="shared" si="58"/>
        <v>-0.5860256713036196</v>
      </c>
      <c r="H169" s="3">
        <f t="shared" si="59"/>
        <v>2.9241666666666748</v>
      </c>
      <c r="I169" s="3">
        <f t="shared" si="60"/>
        <v>13.647138551522646</v>
      </c>
      <c r="J169" s="3">
        <f t="shared" si="61"/>
        <v>-0.5860256713036196</v>
      </c>
      <c r="K169" s="9">
        <f t="shared" si="62"/>
        <v>2.9333333333333416</v>
      </c>
      <c r="L169" s="9">
        <f t="shared" si="63"/>
        <v>13.641766649535695</v>
      </c>
      <c r="M169" s="9">
        <f t="shared" si="64"/>
        <v>-0.57594117692902669</v>
      </c>
      <c r="N169" s="10">
        <f t="shared" si="65"/>
        <v>4.8913979936198988</v>
      </c>
    </row>
    <row r="170" spans="2:14" ht="15.75" customHeight="1" x14ac:dyDescent="0.25">
      <c r="B170" s="13">
        <f t="shared" si="66"/>
        <v>2.9333333333333416</v>
      </c>
      <c r="C170" s="5">
        <f t="shared" si="54"/>
        <v>13.641766103597002</v>
      </c>
      <c r="D170" s="12">
        <f t="shared" si="55"/>
        <v>-0.57594117692902669</v>
      </c>
      <c r="E170" s="3">
        <f t="shared" si="56"/>
        <v>2.9425000000000083</v>
      </c>
      <c r="F170" s="3">
        <f t="shared" si="57"/>
        <v>13.636486642808485</v>
      </c>
      <c r="G170" s="3">
        <f t="shared" si="58"/>
        <v>-0.56603221375751744</v>
      </c>
      <c r="H170" s="3">
        <f t="shared" si="59"/>
        <v>2.9425000000000083</v>
      </c>
      <c r="I170" s="3">
        <f t="shared" si="60"/>
        <v>13.636577474970892</v>
      </c>
      <c r="J170" s="3">
        <f t="shared" si="61"/>
        <v>-0.56603221375751744</v>
      </c>
      <c r="K170" s="9">
        <f t="shared" si="62"/>
        <v>2.9516666666666751</v>
      </c>
      <c r="L170" s="9">
        <f t="shared" si="63"/>
        <v>13.63138884634478</v>
      </c>
      <c r="M170" s="9">
        <f t="shared" si="64"/>
        <v>-0.5562956977329292</v>
      </c>
      <c r="N170" s="10">
        <f t="shared" si="65"/>
        <v>4.8404475340484092</v>
      </c>
    </row>
    <row r="171" spans="2:14" ht="15.75" customHeight="1" x14ac:dyDescent="0.25">
      <c r="B171" s="13">
        <f t="shared" si="66"/>
        <v>2.9516666666666751</v>
      </c>
      <c r="C171" s="5">
        <f t="shared" si="54"/>
        <v>13.631388319422943</v>
      </c>
      <c r="D171" s="12">
        <f t="shared" si="55"/>
        <v>-0.5562956977329292</v>
      </c>
      <c r="E171" s="3">
        <f t="shared" si="56"/>
        <v>2.9608333333333419</v>
      </c>
      <c r="F171" s="3">
        <f t="shared" si="57"/>
        <v>13.626288942193725</v>
      </c>
      <c r="G171" s="3">
        <f t="shared" si="58"/>
        <v>-0.54672859939526597</v>
      </c>
      <c r="H171" s="3">
        <f t="shared" si="59"/>
        <v>2.9608333333333419</v>
      </c>
      <c r="I171" s="3">
        <f t="shared" si="60"/>
        <v>13.626376640595153</v>
      </c>
      <c r="J171" s="3">
        <f t="shared" si="61"/>
        <v>-0.54672859939526597</v>
      </c>
      <c r="K171" s="9">
        <f t="shared" si="62"/>
        <v>2.9700000000000086</v>
      </c>
      <c r="L171" s="9">
        <f t="shared" si="63"/>
        <v>13.621364961767362</v>
      </c>
      <c r="M171" s="9">
        <f t="shared" si="64"/>
        <v>-0.53732794290841257</v>
      </c>
      <c r="N171" s="10">
        <f t="shared" si="65"/>
        <v>4.7901894334827499</v>
      </c>
    </row>
    <row r="172" spans="2:14" ht="15.75" customHeight="1" x14ac:dyDescent="0.25">
      <c r="B172" s="13">
        <f t="shared" si="66"/>
        <v>2.9700000000000086</v>
      </c>
      <c r="C172" s="5">
        <f t="shared" si="54"/>
        <v>13.62136445319504</v>
      </c>
      <c r="D172" s="12">
        <f t="shared" si="55"/>
        <v>-0.53732794290841257</v>
      </c>
      <c r="E172" s="3">
        <f t="shared" si="56"/>
        <v>2.9791666666666754</v>
      </c>
      <c r="F172" s="3">
        <f t="shared" si="57"/>
        <v>13.616438947051714</v>
      </c>
      <c r="G172" s="3">
        <f t="shared" si="58"/>
        <v>-0.52809080510524442</v>
      </c>
      <c r="H172" s="3">
        <f t="shared" si="59"/>
        <v>2.9791666666666754</v>
      </c>
      <c r="I172" s="3">
        <f t="shared" si="60"/>
        <v>13.61652362081491</v>
      </c>
      <c r="J172" s="3">
        <f t="shared" si="61"/>
        <v>-0.52809080510524442</v>
      </c>
      <c r="K172" s="9">
        <f t="shared" si="62"/>
        <v>2.9883333333333422</v>
      </c>
      <c r="L172" s="9">
        <f t="shared" si="63"/>
        <v>13.611682788434777</v>
      </c>
      <c r="M172" s="9">
        <f t="shared" si="64"/>
        <v>-0.51901431454982183</v>
      </c>
      <c r="N172" s="10">
        <f t="shared" si="65"/>
        <v>4.7406091856104089</v>
      </c>
    </row>
    <row r="173" spans="2:14" ht="15.75" customHeight="1" x14ac:dyDescent="0.25">
      <c r="B173" s="13">
        <f t="shared" si="66"/>
        <v>2.9883333333333422</v>
      </c>
      <c r="C173" s="5">
        <f t="shared" si="54"/>
        <v>13.611682297568187</v>
      </c>
      <c r="D173" s="12">
        <f t="shared" si="55"/>
        <v>-0.51901431454982172</v>
      </c>
      <c r="E173" s="3">
        <f t="shared" si="56"/>
        <v>2.9975000000000089</v>
      </c>
      <c r="F173" s="3">
        <f t="shared" si="57"/>
        <v>13.60692466635148</v>
      </c>
      <c r="G173" s="3">
        <f t="shared" si="58"/>
        <v>-0.51009565061635975</v>
      </c>
      <c r="H173" s="3">
        <f t="shared" si="59"/>
        <v>2.9975000000000089</v>
      </c>
      <c r="I173" s="3">
        <f t="shared" si="60"/>
        <v>13.607006420770871</v>
      </c>
      <c r="J173" s="3">
        <f t="shared" si="61"/>
        <v>-0.51009565061635975</v>
      </c>
      <c r="K173" s="9">
        <f t="shared" si="62"/>
        <v>3.0066666666666757</v>
      </c>
      <c r="L173" s="9">
        <f t="shared" si="63"/>
        <v>13.602330543973554</v>
      </c>
      <c r="M173" s="9">
        <f t="shared" si="64"/>
        <v>-0.50133204258467634</v>
      </c>
      <c r="N173" s="10">
        <f t="shared" si="65"/>
        <v>4.6916927112997469</v>
      </c>
    </row>
    <row r="174" spans="2:14" ht="15.75" customHeight="1" x14ac:dyDescent="0.25">
      <c r="B174" s="13">
        <f t="shared" si="66"/>
        <v>3.0066666666666757</v>
      </c>
      <c r="C174" s="5">
        <f t="shared" si="54"/>
        <v>13.602330070191632</v>
      </c>
      <c r="D174" s="12">
        <f t="shared" si="55"/>
        <v>-0.50133204258467634</v>
      </c>
      <c r="E174" s="3">
        <f t="shared" si="56"/>
        <v>3.0158333333333425</v>
      </c>
      <c r="F174" s="3">
        <f t="shared" si="57"/>
        <v>13.597734526467939</v>
      </c>
      <c r="G174" s="3">
        <f t="shared" si="58"/>
        <v>-0.49272076875181831</v>
      </c>
      <c r="H174" s="3">
        <f t="shared" si="59"/>
        <v>3.0158333333333425</v>
      </c>
      <c r="I174" s="3">
        <f t="shared" si="60"/>
        <v>13.597813463144741</v>
      </c>
      <c r="J174" s="3">
        <f t="shared" si="61"/>
        <v>-0.49272076875181831</v>
      </c>
      <c r="K174" s="9">
        <f t="shared" si="62"/>
        <v>3.0250000000000092</v>
      </c>
      <c r="L174" s="9">
        <f t="shared" si="63"/>
        <v>13.593296856097849</v>
      </c>
      <c r="M174" s="9">
        <f t="shared" si="64"/>
        <v>-0.48425915555957794</v>
      </c>
      <c r="N174" s="10">
        <f t="shared" si="65"/>
        <v>4.6434263440880095</v>
      </c>
    </row>
    <row r="175" spans="2:14" ht="15.75" customHeight="1" x14ac:dyDescent="0.25">
      <c r="B175" s="13">
        <f t="shared" si="66"/>
        <v>3.0250000000000092</v>
      </c>
      <c r="C175" s="5">
        <f t="shared" si="54"/>
        <v>13.593296398801447</v>
      </c>
      <c r="D175" s="12">
        <f t="shared" si="55"/>
        <v>-0.48425915555957794</v>
      </c>
      <c r="E175" s="3">
        <f t="shared" si="56"/>
        <v>3.034166666666676</v>
      </c>
      <c r="F175" s="3">
        <f t="shared" si="57"/>
        <v>13.588857356542151</v>
      </c>
      <c r="G175" s="3">
        <f t="shared" si="58"/>
        <v>-0.47594457673761359</v>
      </c>
      <c r="H175" s="3">
        <f t="shared" si="59"/>
        <v>3.034166666666676</v>
      </c>
      <c r="I175" s="3">
        <f t="shared" si="60"/>
        <v>13.588933573514685</v>
      </c>
      <c r="J175" s="3">
        <f t="shared" si="61"/>
        <v>-0.47594457673761359</v>
      </c>
      <c r="K175" s="9">
        <f t="shared" si="62"/>
        <v>3.0433333333333428</v>
      </c>
      <c r="L175" s="9">
        <f t="shared" si="63"/>
        <v>13.584570748227925</v>
      </c>
      <c r="M175" s="9">
        <f t="shared" si="64"/>
        <v>-0.46777445246189475</v>
      </c>
      <c r="N175" s="10">
        <f t="shared" si="65"/>
        <v>4.5957968161838716</v>
      </c>
    </row>
    <row r="176" spans="2:14" ht="15.75" customHeight="1" x14ac:dyDescent="0.25">
      <c r="B176" s="13">
        <f t="shared" si="66"/>
        <v>3.0433333333333428</v>
      </c>
      <c r="C176" s="5">
        <f t="shared" si="54"/>
        <v>13.584570306839034</v>
      </c>
      <c r="D176" s="12">
        <f t="shared" si="55"/>
        <v>-0.46777445246189475</v>
      </c>
      <c r="E176" s="3">
        <f t="shared" si="56"/>
        <v>3.0525000000000095</v>
      </c>
      <c r="F176" s="3">
        <f t="shared" si="57"/>
        <v>13.580282374358132</v>
      </c>
      <c r="G176" s="3">
        <f t="shared" si="58"/>
        <v>-0.45974624852819546</v>
      </c>
      <c r="H176" s="3">
        <f t="shared" si="59"/>
        <v>3.0525000000000095</v>
      </c>
      <c r="I176" s="3">
        <f t="shared" si="60"/>
        <v>13.580355966227525</v>
      </c>
      <c r="J176" s="3">
        <f t="shared" si="61"/>
        <v>-0.45974624852819546</v>
      </c>
      <c r="K176" s="9">
        <f t="shared" si="62"/>
        <v>3.0616666666666763</v>
      </c>
      <c r="L176" s="9">
        <f t="shared" si="63"/>
        <v>13.576141625616017</v>
      </c>
      <c r="M176" s="9">
        <f t="shared" si="64"/>
        <v>-0.45185747554036815</v>
      </c>
      <c r="N176" s="10">
        <f t="shared" si="65"/>
        <v>4.5487912449661021</v>
      </c>
    </row>
    <row r="177" spans="2:14" ht="15.75" customHeight="1" x14ac:dyDescent="0.25">
      <c r="B177" s="13">
        <f t="shared" si="66"/>
        <v>3.0616666666666763</v>
      </c>
      <c r="C177" s="5">
        <f t="shared" si="54"/>
        <v>13.576141199577016</v>
      </c>
      <c r="D177" s="12">
        <f t="shared" si="55"/>
        <v>-0.45185747554036804</v>
      </c>
      <c r="E177" s="3">
        <f t="shared" si="56"/>
        <v>3.0708333333333431</v>
      </c>
      <c r="F177" s="3">
        <f t="shared" si="57"/>
        <v>13.571999172717897</v>
      </c>
      <c r="G177" s="3">
        <f t="shared" si="58"/>
        <v>-0.44410568811312889</v>
      </c>
      <c r="H177" s="3">
        <f t="shared" si="59"/>
        <v>3.0708333333333431</v>
      </c>
      <c r="I177" s="3">
        <f t="shared" si="60"/>
        <v>13.572070230769313</v>
      </c>
      <c r="J177" s="3">
        <f t="shared" si="61"/>
        <v>-0.44410568811312889</v>
      </c>
      <c r="K177" s="9">
        <f t="shared" si="62"/>
        <v>3.0800000000000098</v>
      </c>
      <c r="L177" s="9">
        <f t="shared" si="63"/>
        <v>13.567999261961608</v>
      </c>
      <c r="M177" s="9">
        <f t="shared" si="64"/>
        <v>-0.43648848408909874</v>
      </c>
      <c r="N177" s="10">
        <f t="shared" si="65"/>
        <v>4.502397119960527</v>
      </c>
    </row>
    <row r="178" spans="2:14" ht="15.75" customHeight="1" x14ac:dyDescent="0.25">
      <c r="B178" s="13">
        <f t="shared" si="66"/>
        <v>3.0800000000000098</v>
      </c>
      <c r="C178" s="5">
        <f t="shared" si="54"/>
        <v>13.567998850734543</v>
      </c>
      <c r="D178" s="12">
        <f t="shared" si="55"/>
        <v>-0.43648848408909874</v>
      </c>
      <c r="E178" s="3">
        <f t="shared" si="56"/>
        <v>3.0891666666666766</v>
      </c>
      <c r="F178" s="3">
        <f t="shared" si="57"/>
        <v>13.56399770629706</v>
      </c>
      <c r="G178" s="3">
        <f t="shared" si="58"/>
        <v>-0.42900350376983981</v>
      </c>
      <c r="H178" s="3">
        <f t="shared" si="59"/>
        <v>3.0891666666666766</v>
      </c>
      <c r="I178" s="3">
        <f t="shared" si="60"/>
        <v>13.564066318616653</v>
      </c>
      <c r="J178" s="3">
        <f t="shared" si="61"/>
        <v>-0.42900350376983981</v>
      </c>
      <c r="K178" s="9">
        <f t="shared" si="62"/>
        <v>3.0983333333333434</v>
      </c>
      <c r="L178" s="9">
        <f t="shared" si="63"/>
        <v>13.560133786498763</v>
      </c>
      <c r="M178" s="9">
        <f t="shared" si="64"/>
        <v>-0.42164842916063938</v>
      </c>
      <c r="N178" s="10">
        <f t="shared" si="65"/>
        <v>4.4566022902781519</v>
      </c>
    </row>
    <row r="179" spans="2:14" ht="15.75" customHeight="1" x14ac:dyDescent="0.25">
      <c r="B179" s="13">
        <f t="shared" si="66"/>
        <v>3.0983333333333434</v>
      </c>
      <c r="C179" s="5">
        <f t="shared" si="54"/>
        <v>13.560133389564649</v>
      </c>
      <c r="D179" s="12">
        <f t="shared" si="55"/>
        <v>-0.42164842916063944</v>
      </c>
      <c r="E179" s="3">
        <f t="shared" si="56"/>
        <v>3.1075000000000101</v>
      </c>
      <c r="F179" s="3">
        <f t="shared" si="57"/>
        <v>13.55626827896401</v>
      </c>
      <c r="G179" s="3">
        <f t="shared" si="58"/>
        <v>-0.41442098322879278</v>
      </c>
      <c r="H179" s="3">
        <f t="shared" si="59"/>
        <v>3.1075000000000101</v>
      </c>
      <c r="I179" s="3">
        <f t="shared" si="60"/>
        <v>13.55633453055172</v>
      </c>
      <c r="J179" s="3">
        <f t="shared" si="61"/>
        <v>-0.41442098322879278</v>
      </c>
      <c r="K179" s="9">
        <f t="shared" si="62"/>
        <v>3.1166666666666769</v>
      </c>
      <c r="L179" s="9">
        <f t="shared" si="63"/>
        <v>13.552535671538788</v>
      </c>
      <c r="M179" s="9">
        <f t="shared" si="64"/>
        <v>-0.40731892917514362</v>
      </c>
      <c r="N179" s="10">
        <f t="shared" si="65"/>
        <v>4.4113949524979255</v>
      </c>
    </row>
    <row r="180" spans="2:14" ht="15.75" customHeight="1" x14ac:dyDescent="0.25">
      <c r="B180" s="13">
        <f t="shared" si="66"/>
        <v>3.1166666666666769</v>
      </c>
      <c r="C180" s="5">
        <f t="shared" si="54"/>
        <v>13.552535288396939</v>
      </c>
      <c r="D180" s="12">
        <f t="shared" si="55"/>
        <v>-0.40731892917514362</v>
      </c>
      <c r="E180" s="3">
        <f t="shared" si="56"/>
        <v>3.1258333333333437</v>
      </c>
      <c r="F180" s="3">
        <f t="shared" si="57"/>
        <v>13.548801531546166</v>
      </c>
      <c r="G180" s="3">
        <f t="shared" si="58"/>
        <v>-0.40034006971864383</v>
      </c>
      <c r="H180" s="3">
        <f t="shared" si="59"/>
        <v>3.1258333333333437</v>
      </c>
      <c r="I180" s="3">
        <f t="shared" si="60"/>
        <v>13.548865504424517</v>
      </c>
      <c r="J180" s="3">
        <f t="shared" si="61"/>
        <v>-0.40034006971864383</v>
      </c>
      <c r="K180" s="9">
        <f t="shared" si="62"/>
        <v>3.1350000000000104</v>
      </c>
      <c r="L180" s="9">
        <f t="shared" si="63"/>
        <v>13.545195720452098</v>
      </c>
      <c r="M180" s="9">
        <f t="shared" si="64"/>
        <v>-0.3934822463936995</v>
      </c>
      <c r="N180" s="10">
        <f t="shared" si="65"/>
        <v>4.3667636389781777</v>
      </c>
    </row>
    <row r="181" spans="2:14" ht="15.75" customHeight="1" x14ac:dyDescent="0.25">
      <c r="B181" s="13">
        <f t="shared" si="66"/>
        <v>3.1350000000000104</v>
      </c>
      <c r="C181" s="5">
        <f t="shared" si="54"/>
        <v>13.545195350619473</v>
      </c>
      <c r="D181" s="12">
        <f t="shared" si="55"/>
        <v>-0.3934822463936995</v>
      </c>
      <c r="E181" s="3">
        <f t="shared" si="56"/>
        <v>3.1441666666666772</v>
      </c>
      <c r="F181" s="3">
        <f t="shared" si="57"/>
        <v>13.541588430027531</v>
      </c>
      <c r="G181" s="3">
        <f t="shared" si="58"/>
        <v>-0.38674333886007228</v>
      </c>
      <c r="H181" s="3">
        <f t="shared" si="59"/>
        <v>3.1441666666666772</v>
      </c>
      <c r="I181" s="3">
        <f t="shared" si="60"/>
        <v>13.541650203346588</v>
      </c>
      <c r="J181" s="3">
        <f t="shared" si="61"/>
        <v>-0.38674333886007228</v>
      </c>
      <c r="K181" s="9">
        <f t="shared" si="62"/>
        <v>3.153333333333344</v>
      </c>
      <c r="L181" s="9">
        <f t="shared" si="63"/>
        <v>13.538105056073706</v>
      </c>
      <c r="M181" s="9">
        <f t="shared" si="64"/>
        <v>-0.38012126422511372</v>
      </c>
      <c r="N181" s="10">
        <f t="shared" si="65"/>
        <v>4.32269720658139</v>
      </c>
    </row>
    <row r="182" spans="2:14" ht="15.75" customHeight="1" x14ac:dyDescent="0.25">
      <c r="B182" s="13">
        <f t="shared" si="66"/>
        <v>3.153333333333344</v>
      </c>
      <c r="C182" s="5">
        <f t="shared" si="54"/>
        <v>13.538104699084291</v>
      </c>
      <c r="D182" s="12">
        <f t="shared" si="55"/>
        <v>-0.38012126422511372</v>
      </c>
      <c r="E182" s="3">
        <f t="shared" si="56"/>
        <v>3.1625000000000107</v>
      </c>
      <c r="F182" s="3">
        <f t="shared" si="57"/>
        <v>13.534620254162228</v>
      </c>
      <c r="G182" s="3">
        <f t="shared" si="58"/>
        <v>-0.37361397637810767</v>
      </c>
      <c r="H182" s="3">
        <f t="shared" si="59"/>
        <v>3.1625000000000107</v>
      </c>
      <c r="I182" s="3">
        <f t="shared" si="60"/>
        <v>13.534679904300825</v>
      </c>
      <c r="J182" s="3">
        <f t="shared" si="61"/>
        <v>-0.37361397637810767</v>
      </c>
      <c r="K182" s="9">
        <f t="shared" si="62"/>
        <v>3.1716666666666775</v>
      </c>
      <c r="L182" s="9">
        <f t="shared" si="63"/>
        <v>13.53125510951736</v>
      </c>
      <c r="M182" s="9">
        <f t="shared" si="64"/>
        <v>-0.36721946533650718</v>
      </c>
      <c r="N182" s="10">
        <f t="shared" si="65"/>
        <v>4.2791848257974827</v>
      </c>
    </row>
    <row r="183" spans="2:14" ht="15.75" customHeight="1" x14ac:dyDescent="0.25">
      <c r="B183" s="13">
        <f t="shared" si="66"/>
        <v>3.1716666666666775</v>
      </c>
      <c r="C183" s="5">
        <f t="shared" si="54"/>
        <v>13.531254764921565</v>
      </c>
      <c r="D183" s="12">
        <f t="shared" si="55"/>
        <v>-0.36721946533650718</v>
      </c>
      <c r="E183" s="3">
        <f t="shared" si="56"/>
        <v>3.1808333333333443</v>
      </c>
      <c r="F183" s="3">
        <f t="shared" si="57"/>
        <v>13.527888586489313</v>
      </c>
      <c r="G183" s="3">
        <f t="shared" si="58"/>
        <v>-0.36093575660384936</v>
      </c>
      <c r="H183" s="3">
        <f t="shared" si="59"/>
        <v>3.1808333333333443</v>
      </c>
      <c r="I183" s="3">
        <f t="shared" si="60"/>
        <v>13.527946187152697</v>
      </c>
      <c r="J183" s="3">
        <f t="shared" si="61"/>
        <v>-0.36093575660384936</v>
      </c>
      <c r="K183" s="9">
        <f t="shared" si="62"/>
        <v>3.190000000000011</v>
      </c>
      <c r="L183" s="9">
        <f t="shared" si="63"/>
        <v>13.524637609383827</v>
      </c>
      <c r="M183" s="9">
        <f t="shared" si="64"/>
        <v>-0.35476091053914161</v>
      </c>
      <c r="N183" s="10">
        <f t="shared" si="65"/>
        <v>4.2362159702513233</v>
      </c>
    </row>
    <row r="184" spans="2:14" ht="15.75" customHeight="1" x14ac:dyDescent="0.25">
      <c r="B184" s="13">
        <f t="shared" si="66"/>
        <v>3.190000000000011</v>
      </c>
      <c r="C184" s="5">
        <f t="shared" si="54"/>
        <v>13.524637276747898</v>
      </c>
      <c r="D184" s="12">
        <f t="shared" si="55"/>
        <v>-0.35476091053914161</v>
      </c>
      <c r="E184" s="3">
        <f t="shared" si="56"/>
        <v>3.1991666666666778</v>
      </c>
      <c r="F184" s="3">
        <f t="shared" si="57"/>
        <v>13.521385301734622</v>
      </c>
      <c r="G184" s="3">
        <f t="shared" si="58"/>
        <v>-0.3486930217375106</v>
      </c>
      <c r="H184" s="3">
        <f t="shared" si="59"/>
        <v>3.1991666666666778</v>
      </c>
      <c r="I184" s="3">
        <f t="shared" si="60"/>
        <v>13.521440924048637</v>
      </c>
      <c r="J184" s="3">
        <f t="shared" si="61"/>
        <v>-0.3486930217375106</v>
      </c>
      <c r="K184" s="9">
        <f t="shared" si="62"/>
        <v>3.2083333333333446</v>
      </c>
      <c r="L184" s="9">
        <f t="shared" si="63"/>
        <v>13.518244571349376</v>
      </c>
      <c r="M184" s="9">
        <f t="shared" si="64"/>
        <v>-0.34273021842191514</v>
      </c>
      <c r="N184" s="10">
        <f t="shared" si="65"/>
        <v>4.193780406580716</v>
      </c>
    </row>
    <row r="185" spans="2:14" ht="15.75" customHeight="1" x14ac:dyDescent="0.25">
      <c r="B185" s="13">
        <f t="shared" si="66"/>
        <v>3.2083333333333446</v>
      </c>
      <c r="C185" s="5">
        <f t="shared" si="54"/>
        <v>13.518244250254837</v>
      </c>
      <c r="D185" s="12">
        <f t="shared" si="55"/>
        <v>-0.34273021842191514</v>
      </c>
      <c r="E185" s="3">
        <f t="shared" si="56"/>
        <v>3.2175000000000114</v>
      </c>
      <c r="F185" s="3">
        <f t="shared" si="57"/>
        <v>13.515102556585969</v>
      </c>
      <c r="G185" s="3">
        <f t="shared" si="58"/>
        <v>-0.33687066184572129</v>
      </c>
      <c r="H185" s="3">
        <f t="shared" si="59"/>
        <v>3.2175000000000114</v>
      </c>
      <c r="I185" s="3">
        <f t="shared" si="60"/>
        <v>13.515156269187917</v>
      </c>
      <c r="J185" s="3">
        <f t="shared" si="61"/>
        <v>-0.33687066184572129</v>
      </c>
      <c r="K185" s="9">
        <f t="shared" si="62"/>
        <v>3.2266666666666781</v>
      </c>
      <c r="L185" s="9">
        <f t="shared" si="63"/>
        <v>13.512068288120998</v>
      </c>
      <c r="M185" s="9">
        <f t="shared" si="64"/>
        <v>-0.33111254570594761</v>
      </c>
      <c r="N185" s="10">
        <f t="shared" si="65"/>
        <v>4.1518681846715726</v>
      </c>
    </row>
    <row r="186" spans="2:14" ht="15.75" customHeight="1" x14ac:dyDescent="0.25">
      <c r="B186" s="13">
        <f t="shared" si="66"/>
        <v>3.2266666666666781</v>
      </c>
      <c r="C186" s="5">
        <f t="shared" si="54"/>
        <v>13.51206797816411</v>
      </c>
      <c r="D186" s="12">
        <f t="shared" si="55"/>
        <v>-0.33111254570594761</v>
      </c>
      <c r="E186" s="3">
        <f t="shared" si="56"/>
        <v>3.2358333333333449</v>
      </c>
      <c r="F186" s="3">
        <f t="shared" si="57"/>
        <v>13.509032779828472</v>
      </c>
      <c r="G186" s="3">
        <f t="shared" si="58"/>
        <v>-0.32545409556698801</v>
      </c>
      <c r="H186" s="3">
        <f t="shared" si="59"/>
        <v>3.2358333333333449</v>
      </c>
      <c r="I186" s="3">
        <f t="shared" si="60"/>
        <v>13.509084648954746</v>
      </c>
      <c r="J186" s="3">
        <f t="shared" si="61"/>
        <v>-0.32545409556698801</v>
      </c>
      <c r="K186" s="9">
        <f t="shared" si="62"/>
        <v>3.2450000000000117</v>
      </c>
      <c r="L186" s="9">
        <f t="shared" si="63"/>
        <v>13.506101319745381</v>
      </c>
      <c r="M186" s="9">
        <f t="shared" si="64"/>
        <v>-0.31989356829462412</v>
      </c>
      <c r="N186" s="10">
        <f t="shared" si="65"/>
        <v>4.1104696282374968</v>
      </c>
    </row>
    <row r="187" spans="2:14" ht="15.75" customHeight="1" x14ac:dyDescent="0.25">
      <c r="B187" s="13">
        <f t="shared" si="66"/>
        <v>3.2450000000000117</v>
      </c>
      <c r="C187" s="5">
        <f t="shared" si="54"/>
        <v>13.506101020536622</v>
      </c>
      <c r="D187" s="12">
        <f t="shared" si="55"/>
        <v>-0.31989356829462412</v>
      </c>
      <c r="E187" s="3">
        <f t="shared" si="56"/>
        <v>3.2541666666666784</v>
      </c>
      <c r="F187" s="3">
        <f t="shared" si="57"/>
        <v>13.503168662827255</v>
      </c>
      <c r="G187" s="3">
        <f t="shared" si="58"/>
        <v>-0.31442925150014311</v>
      </c>
      <c r="H187" s="3">
        <f t="shared" si="59"/>
        <v>3.2541666666666784</v>
      </c>
      <c r="I187" s="3">
        <f t="shared" si="60"/>
        <v>13.503218752397871</v>
      </c>
      <c r="J187" s="3">
        <f t="shared" si="61"/>
        <v>-0.31442925150014311</v>
      </c>
      <c r="K187" s="9">
        <f t="shared" si="62"/>
        <v>3.2633333333333452</v>
      </c>
      <c r="L187" s="9">
        <f t="shared" si="63"/>
        <v>13.500336484259119</v>
      </c>
      <c r="M187" s="9">
        <f t="shared" si="64"/>
        <v>-0.30905946299438009</v>
      </c>
      <c r="N187" s="10">
        <f t="shared" si="65"/>
        <v>4.0695753257314253</v>
      </c>
    </row>
    <row r="188" spans="2:14" ht="15.75" customHeight="1" x14ac:dyDescent="0.25">
      <c r="B188" s="13">
        <f t="shared" si="66"/>
        <v>3.2633333333333452</v>
      </c>
      <c r="C188" s="5">
        <f t="shared" si="54"/>
        <v>13.500336195422681</v>
      </c>
      <c r="D188" s="12">
        <f t="shared" si="55"/>
        <v>-0.30905946299438009</v>
      </c>
      <c r="E188" s="3">
        <f t="shared" si="56"/>
        <v>3.272500000000012</v>
      </c>
      <c r="F188" s="3">
        <f t="shared" si="57"/>
        <v>13.497503150345233</v>
      </c>
      <c r="G188" s="3">
        <f t="shared" si="58"/>
        <v>-0.30378255025150647</v>
      </c>
      <c r="H188" s="3">
        <f t="shared" si="59"/>
        <v>3.272500000000012</v>
      </c>
      <c r="I188" s="3">
        <f t="shared" si="60"/>
        <v>13.497551522045375</v>
      </c>
      <c r="J188" s="3">
        <f t="shared" si="61"/>
        <v>-0.30378255025150647</v>
      </c>
      <c r="K188" s="9">
        <f t="shared" si="62"/>
        <v>3.2816666666666787</v>
      </c>
      <c r="L188" s="9">
        <f t="shared" si="63"/>
        <v>13.494766848668071</v>
      </c>
      <c r="M188" s="9">
        <f t="shared" si="64"/>
        <v>-0.29859688988239041</v>
      </c>
      <c r="N188" s="10">
        <f t="shared" si="65"/>
        <v>4.0291761215774562</v>
      </c>
    </row>
    <row r="189" spans="2:14" ht="15.75" customHeight="1" x14ac:dyDescent="0.25">
      <c r="B189" s="13">
        <f t="shared" si="66"/>
        <v>3.2816666666666787</v>
      </c>
      <c r="C189" s="5">
        <f t="shared" si="54"/>
        <v>13.494766569841373</v>
      </c>
      <c r="D189" s="12">
        <f t="shared" si="55"/>
        <v>-0.29859688988239041</v>
      </c>
      <c r="E189" s="3">
        <f t="shared" si="56"/>
        <v>3.2908333333333455</v>
      </c>
      <c r="F189" s="3">
        <f t="shared" si="57"/>
        <v>13.492029431684117</v>
      </c>
      <c r="G189" s="3">
        <f t="shared" si="58"/>
        <v>-0.29350088711735645</v>
      </c>
      <c r="H189" s="3">
        <f t="shared" si="59"/>
        <v>3.2908333333333455</v>
      </c>
      <c r="I189" s="3">
        <f t="shared" si="60"/>
        <v>13.492076145042796</v>
      </c>
      <c r="J189" s="3">
        <f t="shared" si="61"/>
        <v>-0.29350088711735645</v>
      </c>
      <c r="K189" s="9">
        <f t="shared" si="62"/>
        <v>3.3000000000000123</v>
      </c>
      <c r="L189" s="9">
        <f t="shared" si="63"/>
        <v>13.48938572024422</v>
      </c>
      <c r="M189" s="9">
        <f t="shared" si="64"/>
        <v>-0.28849297529817747</v>
      </c>
      <c r="N189" s="10">
        <f t="shared" si="65"/>
        <v>3.9892631077113814</v>
      </c>
    </row>
    <row r="190" spans="2:14" ht="15.75" customHeight="1" x14ac:dyDescent="0.25">
      <c r="B190" s="13">
        <f t="shared" si="66"/>
        <v>3.3000000000000123</v>
      </c>
      <c r="C190" s="5">
        <f t="shared" si="54"/>
        <v>13.489385451077442</v>
      </c>
      <c r="D190" s="12">
        <f t="shared" si="55"/>
        <v>-0.28849297529817747</v>
      </c>
      <c r="E190" s="3">
        <f t="shared" si="56"/>
        <v>3.309166666666679</v>
      </c>
      <c r="F190" s="3">
        <f t="shared" si="57"/>
        <v>13.486740932137209</v>
      </c>
      <c r="G190" s="3">
        <f t="shared" si="58"/>
        <v>-0.28357161537913278</v>
      </c>
      <c r="H190" s="3">
        <f t="shared" si="59"/>
        <v>3.309166666666679</v>
      </c>
      <c r="I190" s="3">
        <f t="shared" si="60"/>
        <v>13.486786044603134</v>
      </c>
      <c r="J190" s="3">
        <f t="shared" si="61"/>
        <v>-0.28357161537913278</v>
      </c>
      <c r="K190" s="9">
        <f t="shared" si="62"/>
        <v>3.3183333333333458</v>
      </c>
      <c r="L190" s="9">
        <f t="shared" si="63"/>
        <v>13.484186638128826</v>
      </c>
      <c r="M190" s="9">
        <f t="shared" si="64"/>
        <v>-0.27873529543696907</v>
      </c>
      <c r="N190" s="10">
        <f t="shared" si="65"/>
        <v>3.9498276154188878</v>
      </c>
    </row>
    <row r="191" spans="2:14" ht="15.75" customHeight="1" x14ac:dyDescent="0.25">
      <c r="B191" s="13">
        <f t="shared" si="66"/>
        <v>3.3183333333333458</v>
      </c>
      <c r="C191" s="5">
        <f t="shared" si="54"/>
        <v>13.484186378284452</v>
      </c>
      <c r="D191" s="12">
        <f t="shared" si="55"/>
        <v>-0.27873529543696907</v>
      </c>
      <c r="E191" s="3">
        <f t="shared" si="56"/>
        <v>3.3275000000000126</v>
      </c>
      <c r="F191" s="3">
        <f t="shared" si="57"/>
        <v>13.481631304742946</v>
      </c>
      <c r="G191" s="3">
        <f t="shared" si="58"/>
        <v>-0.27398253018960639</v>
      </c>
      <c r="H191" s="3">
        <f t="shared" si="59"/>
        <v>3.3275000000000126</v>
      </c>
      <c r="I191" s="3">
        <f t="shared" si="60"/>
        <v>13.481674871757713</v>
      </c>
      <c r="J191" s="3">
        <f t="shared" si="61"/>
        <v>-0.27398253018960639</v>
      </c>
      <c r="K191" s="9">
        <f t="shared" si="62"/>
        <v>3.3366666666666793</v>
      </c>
      <c r="L191" s="9">
        <f t="shared" si="63"/>
        <v>13.479163365230976</v>
      </c>
      <c r="M191" s="9">
        <f t="shared" si="64"/>
        <v>-0.26931186052343076</v>
      </c>
      <c r="N191" s="10">
        <f t="shared" si="65"/>
        <v>3.9108612074607656</v>
      </c>
    </row>
    <row r="192" spans="2:14" ht="15.75" customHeight="1" x14ac:dyDescent="0.25">
      <c r="B192" s="13">
        <f t="shared" si="66"/>
        <v>3.3366666666666793</v>
      </c>
      <c r="C192" s="5">
        <f t="shared" si="54"/>
        <v>13.479163114383367</v>
      </c>
      <c r="D192" s="12">
        <f t="shared" si="55"/>
        <v>-0.26931186052343076</v>
      </c>
      <c r="E192" s="3">
        <f t="shared" si="56"/>
        <v>3.3458333333333461</v>
      </c>
      <c r="F192" s="3">
        <f t="shared" si="57"/>
        <v>13.476694422328569</v>
      </c>
      <c r="G192" s="3">
        <f t="shared" si="58"/>
        <v>-0.26472185302902068</v>
      </c>
      <c r="H192" s="3">
        <f t="shared" si="59"/>
        <v>3.3458333333333461</v>
      </c>
      <c r="I192" s="3">
        <f t="shared" si="60"/>
        <v>13.476736497397267</v>
      </c>
      <c r="J192" s="3">
        <f t="shared" si="61"/>
        <v>-0.26472185302902068</v>
      </c>
      <c r="K192" s="9">
        <f t="shared" si="62"/>
        <v>3.3550000000000129</v>
      </c>
      <c r="L192" s="9">
        <f t="shared" si="63"/>
        <v>13.474309880411168</v>
      </c>
      <c r="M192" s="9">
        <f t="shared" si="64"/>
        <v>-0.2602110995451562</v>
      </c>
      <c r="N192" s="10">
        <f t="shared" si="65"/>
        <v>3.8723556704748558</v>
      </c>
    </row>
    <row r="193" spans="2:14" ht="15.75" customHeight="1" x14ac:dyDescent="0.25">
      <c r="B193" s="13">
        <f t="shared" si="66"/>
        <v>3.3550000000000129</v>
      </c>
      <c r="C193" s="5">
        <f t="shared" ref="C193:C256" si="67">C192+($J$6/6*(D192+2*G192+2*J192+M192))</f>
        <v>13.474309638246135</v>
      </c>
      <c r="D193" s="12">
        <f t="shared" ref="D193:D256" si="68">(-160*EXP(1)^(-2*B193)-10*EXP(-1.5*B193))</f>
        <v>-0.2602110995451562</v>
      </c>
      <c r="E193" s="3">
        <f t="shared" ref="E193:E256" si="69">B193+$J$6/2</f>
        <v>3.3641666666666796</v>
      </c>
      <c r="F193" s="3">
        <f t="shared" ref="F193:F256" si="70">C193+(D193*$J$6)/2</f>
        <v>13.471924369833637</v>
      </c>
      <c r="G193" s="3">
        <f t="shared" ref="G193:G256" si="71">-160*EXP(-2*E193)-10*EXP(-1.5*E193)</f>
        <v>-0.25577821671096124</v>
      </c>
      <c r="H193" s="3">
        <f t="shared" ref="H193:H256" si="72">E193</f>
        <v>3.3641666666666796</v>
      </c>
      <c r="I193" s="3">
        <f t="shared" ref="I193:I256" si="73">C193+(G193*$J$6)/2</f>
        <v>13.471965004592951</v>
      </c>
      <c r="J193" s="3">
        <f t="shared" ref="J193:J256" si="74">-160*EXP(-2*H193)-10*EXP(-1.5*H193)</f>
        <v>-0.25577821671096124</v>
      </c>
      <c r="K193" s="9">
        <f t="shared" ref="K193:K256" si="75">B193+$J$6</f>
        <v>3.3733333333333464</v>
      </c>
      <c r="L193" s="9">
        <f t="shared" ref="L193:L256" si="76">C193+J193*$J$6</f>
        <v>13.469620370939767</v>
      </c>
      <c r="M193" s="9">
        <f t="shared" ref="M193:M256" si="77">-160*EXP(-2*K193)-10*EXP(-1.5*K193)</f>
        <v>-0.25142184552603525</v>
      </c>
      <c r="N193" s="10">
        <f t="shared" ref="N193:N256" si="78">80*EXP(-2*B193)+20*EXP(-0.5*B193)</f>
        <v>3.8343030076448339</v>
      </c>
    </row>
    <row r="194" spans="2:14" ht="15.75" customHeight="1" x14ac:dyDescent="0.25">
      <c r="B194" s="13">
        <f t="shared" si="66"/>
        <v>3.3733333333333464</v>
      </c>
      <c r="C194" s="5">
        <f t="shared" si="67"/>
        <v>13.469620137154172</v>
      </c>
      <c r="D194" s="12">
        <f t="shared" si="68"/>
        <v>-0.25142184552603525</v>
      </c>
      <c r="E194" s="3">
        <f t="shared" si="69"/>
        <v>3.3825000000000132</v>
      </c>
      <c r="F194" s="3">
        <f t="shared" si="70"/>
        <v>13.467315436903515</v>
      </c>
      <c r="G194" s="3">
        <f t="shared" si="71"/>
        <v>-0.24714065091842941</v>
      </c>
      <c r="H194" s="3">
        <f t="shared" si="72"/>
        <v>3.3825000000000132</v>
      </c>
      <c r="I194" s="3">
        <f t="shared" si="73"/>
        <v>13.46735468118742</v>
      </c>
      <c r="J194" s="3">
        <f t="shared" si="74"/>
        <v>-0.24714065091842941</v>
      </c>
      <c r="K194" s="9">
        <f t="shared" si="75"/>
        <v>3.3916666666666799</v>
      </c>
      <c r="L194" s="9">
        <f t="shared" si="76"/>
        <v>13.465089225220668</v>
      </c>
      <c r="M194" s="9">
        <f t="shared" si="77"/>
        <v>-0.2429333213203273</v>
      </c>
      <c r="N194" s="10">
        <f t="shared" si="78"/>
        <v>3.7966954316262833</v>
      </c>
    </row>
    <row r="195" spans="2:14" ht="15.75" customHeight="1" x14ac:dyDescent="0.25">
      <c r="B195" s="13">
        <f t="shared" si="66"/>
        <v>3.3916666666666799</v>
      </c>
      <c r="C195" s="5">
        <f t="shared" si="67"/>
        <v>13.465088999522028</v>
      </c>
      <c r="D195" s="12">
        <f t="shared" si="68"/>
        <v>-0.2429333213203273</v>
      </c>
      <c r="E195" s="3">
        <f t="shared" si="69"/>
        <v>3.4008333333333467</v>
      </c>
      <c r="F195" s="3">
        <f t="shared" si="70"/>
        <v>13.462862110743258</v>
      </c>
      <c r="G195" s="3">
        <f t="shared" si="71"/>
        <v>-0.23879856825129314</v>
      </c>
      <c r="H195" s="3">
        <f t="shared" si="72"/>
        <v>3.4008333333333467</v>
      </c>
      <c r="I195" s="3">
        <f t="shared" si="73"/>
        <v>13.46290001264639</v>
      </c>
      <c r="J195" s="3">
        <f t="shared" si="74"/>
        <v>-0.23879856825129314</v>
      </c>
      <c r="K195" s="9">
        <f t="shared" si="75"/>
        <v>3.4100000000000135</v>
      </c>
      <c r="L195" s="9">
        <f t="shared" si="76"/>
        <v>13.460711025770754</v>
      </c>
      <c r="M195" s="9">
        <f t="shared" si="77"/>
        <v>-0.2347351259089501</v>
      </c>
      <c r="N195" s="10">
        <f t="shared" si="78"/>
        <v>3.7595253577208627</v>
      </c>
    </row>
    <row r="196" spans="2:14" ht="15.75" customHeight="1" x14ac:dyDescent="0.25">
      <c r="B196" s="13">
        <f t="shared" si="66"/>
        <v>3.4100000000000135</v>
      </c>
      <c r="C196" s="5">
        <f t="shared" si="67"/>
        <v>13.460710807876866</v>
      </c>
      <c r="D196" s="12">
        <f t="shared" si="68"/>
        <v>-0.23473512590895013</v>
      </c>
      <c r="E196" s="3">
        <f t="shared" si="69"/>
        <v>3.4191666666666802</v>
      </c>
      <c r="F196" s="3">
        <f t="shared" si="70"/>
        <v>13.458559069222702</v>
      </c>
      <c r="G196" s="3">
        <f t="shared" si="71"/>
        <v>-0.23074175076695741</v>
      </c>
      <c r="H196" s="3">
        <f t="shared" si="72"/>
        <v>3.4191666666666802</v>
      </c>
      <c r="I196" s="3">
        <f t="shared" si="73"/>
        <v>13.458595675161503</v>
      </c>
      <c r="J196" s="3">
        <f t="shared" si="74"/>
        <v>-0.23074175076695741</v>
      </c>
      <c r="K196" s="9">
        <f t="shared" si="75"/>
        <v>3.428333333333347</v>
      </c>
      <c r="L196" s="9">
        <f t="shared" si="76"/>
        <v>13.456480542446139</v>
      </c>
      <c r="M196" s="9">
        <f t="shared" si="77"/>
        <v>-0.22681722118015454</v>
      </c>
      <c r="N196" s="10">
        <f t="shared" si="78"/>
        <v>3.7227853972896843</v>
      </c>
    </row>
    <row r="197" spans="2:14" ht="15.75" customHeight="1" x14ac:dyDescent="0.25">
      <c r="B197" s="13">
        <f t="shared" si="66"/>
        <v>3.428333333333347</v>
      </c>
      <c r="C197" s="5">
        <f t="shared" si="67"/>
        <v>13.45648033208472</v>
      </c>
      <c r="D197" s="12">
        <f t="shared" si="68"/>
        <v>-0.22681722118015454</v>
      </c>
      <c r="E197" s="3">
        <f t="shared" si="69"/>
        <v>3.4375000000000138</v>
      </c>
      <c r="F197" s="3">
        <f t="shared" si="70"/>
        <v>13.454401174223902</v>
      </c>
      <c r="G197" s="3">
        <f t="shared" si="71"/>
        <v>-0.22296033699674445</v>
      </c>
      <c r="H197" s="3">
        <f t="shared" si="72"/>
        <v>3.4375000000000138</v>
      </c>
      <c r="I197" s="3">
        <f t="shared" si="73"/>
        <v>13.454436528995583</v>
      </c>
      <c r="J197" s="3">
        <f t="shared" si="74"/>
        <v>-0.22296033699674445</v>
      </c>
      <c r="K197" s="9">
        <f t="shared" si="75"/>
        <v>3.4466666666666805</v>
      </c>
      <c r="L197" s="9">
        <f t="shared" si="76"/>
        <v>13.452392725906446</v>
      </c>
      <c r="M197" s="9">
        <f t="shared" si="77"/>
        <v>-0.21916991917738946</v>
      </c>
      <c r="N197" s="10">
        <f t="shared" si="78"/>
        <v>3.6864683513973615</v>
      </c>
    </row>
    <row r="198" spans="2:14" ht="15.75" customHeight="1" x14ac:dyDescent="0.25">
      <c r="B198" s="13">
        <f t="shared" si="66"/>
        <v>3.4466666666666805</v>
      </c>
      <c r="C198" s="5">
        <f t="shared" si="67"/>
        <v>13.452392522814778</v>
      </c>
      <c r="D198" s="12">
        <f t="shared" si="68"/>
        <v>-0.21916991917738946</v>
      </c>
      <c r="E198" s="3">
        <f t="shared" si="69"/>
        <v>3.4558333333333473</v>
      </c>
      <c r="F198" s="3">
        <f t="shared" si="70"/>
        <v>13.450383465222318</v>
      </c>
      <c r="G198" s="3">
        <f t="shared" si="71"/>
        <v>-0.21544480942109717</v>
      </c>
      <c r="H198" s="3">
        <f t="shared" si="72"/>
        <v>3.4558333333333473</v>
      </c>
      <c r="I198" s="3">
        <f t="shared" si="73"/>
        <v>13.45041761206175</v>
      </c>
      <c r="J198" s="3">
        <f t="shared" si="74"/>
        <v>-0.21544480942109717</v>
      </c>
      <c r="K198" s="9">
        <f t="shared" si="75"/>
        <v>3.4650000000000141</v>
      </c>
      <c r="L198" s="9">
        <f t="shared" si="76"/>
        <v>13.448442701308725</v>
      </c>
      <c r="M198" s="9">
        <f t="shared" si="77"/>
        <v>-0.21178386979777278</v>
      </c>
      <c r="N198" s="10">
        <f t="shared" si="78"/>
        <v>3.6505672046784725</v>
      </c>
    </row>
    <row r="199" spans="2:14" ht="15.75" customHeight="1" x14ac:dyDescent="0.25">
      <c r="B199" s="13">
        <f t="shared" si="66"/>
        <v>3.4650000000000141</v>
      </c>
      <c r="C199" s="5">
        <f t="shared" si="67"/>
        <v>13.448442505233318</v>
      </c>
      <c r="D199" s="12">
        <f t="shared" si="68"/>
        <v>-0.21178386979777278</v>
      </c>
      <c r="E199" s="3">
        <f t="shared" si="69"/>
        <v>3.4741666666666808</v>
      </c>
      <c r="F199" s="3">
        <f t="shared" si="70"/>
        <v>13.446501153093505</v>
      </c>
      <c r="G199" s="3">
        <f t="shared" si="71"/>
        <v>-0.20818598238732089</v>
      </c>
      <c r="H199" s="3">
        <f t="shared" si="72"/>
        <v>3.4741666666666808</v>
      </c>
      <c r="I199" s="3">
        <f t="shared" si="73"/>
        <v>13.4465341337281</v>
      </c>
      <c r="J199" s="3">
        <f t="shared" si="74"/>
        <v>-0.20818598238732089</v>
      </c>
      <c r="K199" s="9">
        <f t="shared" si="75"/>
        <v>3.4833333333333476</v>
      </c>
      <c r="L199" s="9">
        <f t="shared" si="76"/>
        <v>13.444625762222884</v>
      </c>
      <c r="M199" s="9">
        <f t="shared" si="77"/>
        <v>-0.20465004892517757</v>
      </c>
      <c r="N199" s="10">
        <f t="shared" si="78"/>
        <v>3.6150751194184947</v>
      </c>
    </row>
    <row r="200" spans="2:14" ht="15.75" customHeight="1" x14ac:dyDescent="0.25">
      <c r="B200" s="13">
        <f t="shared" si="66"/>
        <v>3.4833333333333476</v>
      </c>
      <c r="C200" s="5">
        <f t="shared" si="67"/>
        <v>13.444625572919152</v>
      </c>
      <c r="D200" s="12">
        <f t="shared" si="68"/>
        <v>-0.20465004892517757</v>
      </c>
      <c r="E200" s="3">
        <f t="shared" si="69"/>
        <v>3.4925000000000144</v>
      </c>
      <c r="F200" s="3">
        <f t="shared" si="70"/>
        <v>13.442749614137337</v>
      </c>
      <c r="G200" s="3">
        <f t="shared" si="71"/>
        <v>-0.20117499045415843</v>
      </c>
      <c r="H200" s="3">
        <f t="shared" si="72"/>
        <v>3.4925000000000144</v>
      </c>
      <c r="I200" s="3">
        <f t="shared" si="73"/>
        <v>13.442781468839989</v>
      </c>
      <c r="J200" s="3">
        <f t="shared" si="74"/>
        <v>-0.20117499045415843</v>
      </c>
      <c r="K200" s="9">
        <f t="shared" si="75"/>
        <v>3.5016666666666811</v>
      </c>
      <c r="L200" s="9">
        <f t="shared" si="76"/>
        <v>13.440937364760826</v>
      </c>
      <c r="M200" s="9">
        <f t="shared" si="77"/>
        <v>-0.19775974698251003</v>
      </c>
      <c r="N200" s="10">
        <f t="shared" si="78"/>
        <v>3.5799854298415448</v>
      </c>
    </row>
    <row r="201" spans="2:14" ht="15.75" customHeight="1" x14ac:dyDescent="0.25">
      <c r="B201" s="13">
        <f t="shared" si="66"/>
        <v>3.5016666666666811</v>
      </c>
      <c r="C201" s="5">
        <f t="shared" si="67"/>
        <v>13.440937181992773</v>
      </c>
      <c r="D201" s="12">
        <f t="shared" si="68"/>
        <v>-0.19775974698251003</v>
      </c>
      <c r="E201" s="3">
        <f t="shared" si="69"/>
        <v>3.5108333333333479</v>
      </c>
      <c r="F201" s="3">
        <f t="shared" si="70"/>
        <v>13.4391243843121</v>
      </c>
      <c r="G201" s="3">
        <f t="shared" si="71"/>
        <v>-0.1944032771480525</v>
      </c>
      <c r="H201" s="3">
        <f t="shared" si="72"/>
        <v>3.5108333333333479</v>
      </c>
      <c r="I201" s="3">
        <f t="shared" si="73"/>
        <v>13.439155151952249</v>
      </c>
      <c r="J201" s="3">
        <f t="shared" si="74"/>
        <v>-0.1944032771480525</v>
      </c>
      <c r="K201" s="9">
        <f t="shared" si="75"/>
        <v>3.5200000000000147</v>
      </c>
      <c r="L201" s="9">
        <f t="shared" si="76"/>
        <v>13.437373121911724</v>
      </c>
      <c r="M201" s="9">
        <f t="shared" si="77"/>
        <v>-0.19110455788830533</v>
      </c>
      <c r="N201" s="10">
        <f t="shared" si="78"/>
        <v>3.5452916365975384</v>
      </c>
    </row>
    <row r="202" spans="2:14" ht="15.75" customHeight="1" x14ac:dyDescent="0.25">
      <c r="B202" s="13">
        <f t="shared" si="66"/>
        <v>3.5200000000000147</v>
      </c>
      <c r="C202" s="5">
        <f t="shared" si="67"/>
        <v>13.437372945451635</v>
      </c>
      <c r="D202" s="12">
        <f t="shared" si="68"/>
        <v>-0.19110455788830533</v>
      </c>
      <c r="E202" s="3">
        <f t="shared" si="69"/>
        <v>3.5291666666666814</v>
      </c>
      <c r="F202" s="3">
        <f t="shared" si="70"/>
        <v>13.435621153670992</v>
      </c>
      <c r="G202" s="3">
        <f t="shared" si="71"/>
        <v>-0.1878625841164891</v>
      </c>
      <c r="H202" s="3">
        <f t="shared" si="72"/>
        <v>3.5291666666666814</v>
      </c>
      <c r="I202" s="3">
        <f t="shared" si="73"/>
        <v>13.435650871763901</v>
      </c>
      <c r="J202" s="3">
        <f t="shared" si="74"/>
        <v>-0.1878625841164891</v>
      </c>
      <c r="K202" s="9">
        <f t="shared" si="75"/>
        <v>3.5383333333333482</v>
      </c>
      <c r="L202" s="9">
        <f t="shared" si="76"/>
        <v>13.433928798076167</v>
      </c>
      <c r="M202" s="9">
        <f t="shared" si="77"/>
        <v>-0.18467636840329729</v>
      </c>
      <c r="N202" s="10">
        <f t="shared" si="78"/>
        <v>3.5109874014416427</v>
      </c>
    </row>
    <row r="203" spans="2:14" ht="15.75" customHeight="1" x14ac:dyDescent="0.25">
      <c r="B203" s="13">
        <f t="shared" ref="B203:B266" si="79">B202+$J$6</f>
        <v>3.5383333333333482</v>
      </c>
      <c r="C203" s="5">
        <f t="shared" si="67"/>
        <v>13.43392862770432</v>
      </c>
      <c r="D203" s="12">
        <f t="shared" si="68"/>
        <v>-0.18467636840329729</v>
      </c>
      <c r="E203" s="3">
        <f t="shared" si="69"/>
        <v>3.547500000000015</v>
      </c>
      <c r="F203" s="3">
        <f t="shared" si="70"/>
        <v>13.432235760993956</v>
      </c>
      <c r="G203" s="3">
        <f t="shared" si="71"/>
        <v>-0.1815449406643358</v>
      </c>
      <c r="H203" s="3">
        <f t="shared" si="72"/>
        <v>3.547500000000015</v>
      </c>
      <c r="I203" s="3">
        <f t="shared" si="73"/>
        <v>13.432264465748231</v>
      </c>
      <c r="J203" s="3">
        <f t="shared" si="74"/>
        <v>-0.1815449406643358</v>
      </c>
      <c r="K203" s="9">
        <f t="shared" si="75"/>
        <v>3.5566666666666817</v>
      </c>
      <c r="L203" s="9">
        <f t="shared" si="76"/>
        <v>13.430600303792142</v>
      </c>
      <c r="M203" s="9">
        <f t="shared" si="77"/>
        <v>-0.17846734785312851</v>
      </c>
      <c r="N203" s="10">
        <f t="shared" si="78"/>
        <v>3.47706654209916</v>
      </c>
    </row>
    <row r="204" spans="2:14" ht="15.75" customHeight="1" x14ac:dyDescent="0.25">
      <c r="B204" s="13">
        <f t="shared" si="79"/>
        <v>3.5566666666666817</v>
      </c>
      <c r="C204" s="5">
        <f t="shared" si="67"/>
        <v>13.430600139296528</v>
      </c>
      <c r="D204" s="12">
        <f t="shared" si="68"/>
        <v>-0.17846734785312851</v>
      </c>
      <c r="E204" s="3">
        <f t="shared" si="69"/>
        <v>3.5658333333333485</v>
      </c>
      <c r="F204" s="3">
        <f t="shared" si="70"/>
        <v>13.428964188607875</v>
      </c>
      <c r="G204" s="3">
        <f t="shared" si="71"/>
        <v>-0.17544265365958883</v>
      </c>
      <c r="H204" s="3">
        <f t="shared" si="72"/>
        <v>3.5658333333333485</v>
      </c>
      <c r="I204" s="3">
        <f t="shared" si="73"/>
        <v>13.428991914971315</v>
      </c>
      <c r="J204" s="3">
        <f t="shared" si="74"/>
        <v>-0.17544265365958883</v>
      </c>
      <c r="K204" s="9">
        <f t="shared" si="75"/>
        <v>3.5750000000000153</v>
      </c>
      <c r="L204" s="9">
        <f t="shared" si="76"/>
        <v>13.427383690646103</v>
      </c>
      <c r="M204" s="9">
        <f t="shared" si="77"/>
        <v>-0.17246993821386028</v>
      </c>
      <c r="N204" s="10">
        <f t="shared" si="78"/>
        <v>3.4435230273092206</v>
      </c>
    </row>
    <row r="205" spans="2:14" ht="15.75" customHeight="1" x14ac:dyDescent="0.25">
      <c r="B205" s="13">
        <f t="shared" si="79"/>
        <v>3.5750000000000153</v>
      </c>
      <c r="C205" s="5">
        <f t="shared" si="67"/>
        <v>13.427383531822151</v>
      </c>
      <c r="D205" s="12">
        <f t="shared" si="68"/>
        <v>-0.17246993821386028</v>
      </c>
      <c r="E205" s="3">
        <f t="shared" si="69"/>
        <v>3.584166666666682</v>
      </c>
      <c r="F205" s="3">
        <f t="shared" si="70"/>
        <v>13.425802557388524</v>
      </c>
      <c r="G205" s="3">
        <f t="shared" si="71"/>
        <v>-0.16954829779542915</v>
      </c>
      <c r="H205" s="3">
        <f t="shared" si="72"/>
        <v>3.584166666666682</v>
      </c>
      <c r="I205" s="3">
        <f t="shared" si="73"/>
        <v>13.42582933909236</v>
      </c>
      <c r="J205" s="3">
        <f t="shared" si="74"/>
        <v>-0.16954829779542915</v>
      </c>
      <c r="K205" s="9">
        <f t="shared" si="75"/>
        <v>3.5933333333333488</v>
      </c>
      <c r="L205" s="9">
        <f t="shared" si="76"/>
        <v>13.424275146362568</v>
      </c>
      <c r="M205" s="9">
        <f t="shared" si="77"/>
        <v>-0.1666768445474156</v>
      </c>
      <c r="N205" s="10">
        <f t="shared" si="78"/>
        <v>3.4103509720408973</v>
      </c>
    </row>
    <row r="206" spans="2:14" ht="15.75" customHeight="1" x14ac:dyDescent="0.25">
      <c r="B206" s="13">
        <f t="shared" si="79"/>
        <v>3.5933333333333488</v>
      </c>
      <c r="C206" s="5">
        <f t="shared" si="67"/>
        <v>13.424274993012881</v>
      </c>
      <c r="D206" s="12">
        <f t="shared" si="68"/>
        <v>-0.1666768445474156</v>
      </c>
      <c r="E206" s="3">
        <f t="shared" si="69"/>
        <v>3.6025000000000156</v>
      </c>
      <c r="F206" s="3">
        <f t="shared" si="70"/>
        <v>13.422747121937864</v>
      </c>
      <c r="G206" s="3">
        <f t="shared" si="71"/>
        <v>-0.16385470619595063</v>
      </c>
      <c r="H206" s="3">
        <f t="shared" si="72"/>
        <v>3.6025000000000156</v>
      </c>
      <c r="I206" s="3">
        <f t="shared" si="73"/>
        <v>13.422772991539418</v>
      </c>
      <c r="J206" s="3">
        <f t="shared" si="74"/>
        <v>-0.16385470619595063</v>
      </c>
      <c r="K206" s="9">
        <f t="shared" si="75"/>
        <v>3.6116666666666823</v>
      </c>
      <c r="L206" s="9">
        <f t="shared" si="76"/>
        <v>13.421270990065956</v>
      </c>
      <c r="M206" s="9">
        <f t="shared" si="77"/>
        <v>-0.16108102577454711</v>
      </c>
      <c r="N206" s="10">
        <f t="shared" si="78"/>
        <v>3.3775446328756003</v>
      </c>
    </row>
    <row r="207" spans="2:14" ht="15.75" customHeight="1" x14ac:dyDescent="0.25">
      <c r="B207" s="13">
        <f t="shared" si="79"/>
        <v>3.6116666666666823</v>
      </c>
      <c r="C207" s="5">
        <f t="shared" si="67"/>
        <v>13.421270842000059</v>
      </c>
      <c r="D207" s="12">
        <f t="shared" si="68"/>
        <v>-0.16108102577454711</v>
      </c>
      <c r="E207" s="3">
        <f t="shared" si="69"/>
        <v>3.6208333333333491</v>
      </c>
      <c r="F207" s="3">
        <f t="shared" si="70"/>
        <v>13.419794265930459</v>
      </c>
      <c r="G207" s="3">
        <f t="shared" si="71"/>
        <v>-0.15835496135337654</v>
      </c>
      <c r="H207" s="3">
        <f t="shared" si="72"/>
        <v>3.6208333333333491</v>
      </c>
      <c r="I207" s="3">
        <f t="shared" si="73"/>
        <v>13.419819254854319</v>
      </c>
      <c r="J207" s="3">
        <f t="shared" si="74"/>
        <v>-0.15835496135337654</v>
      </c>
      <c r="K207" s="9">
        <f t="shared" si="75"/>
        <v>3.6300000000000159</v>
      </c>
      <c r="L207" s="9">
        <f t="shared" si="76"/>
        <v>13.41836766770858</v>
      </c>
      <c r="M207" s="9">
        <f t="shared" si="77"/>
        <v>-0.15567568577336344</v>
      </c>
      <c r="N207" s="10">
        <f t="shared" si="78"/>
        <v>3.3450984035498097</v>
      </c>
    </row>
    <row r="208" spans="2:14" ht="15.75" customHeight="1" x14ac:dyDescent="0.25">
      <c r="B208" s="13">
        <f t="shared" si="79"/>
        <v>3.6300000000000159</v>
      </c>
      <c r="C208" s="5">
        <f t="shared" si="67"/>
        <v>13.418367524742676</v>
      </c>
      <c r="D208" s="12">
        <f t="shared" si="68"/>
        <v>-0.15567568577336344</v>
      </c>
      <c r="E208" s="3">
        <f t="shared" si="69"/>
        <v>3.6391666666666826</v>
      </c>
      <c r="F208" s="3">
        <f t="shared" si="70"/>
        <v>13.416940497623086</v>
      </c>
      <c r="G208" s="3">
        <f t="shared" si="71"/>
        <v>-0.15304238638501091</v>
      </c>
      <c r="H208" s="3">
        <f t="shared" si="72"/>
        <v>3.6391666666666826</v>
      </c>
      <c r="I208" s="3">
        <f t="shared" si="73"/>
        <v>13.416964636200813</v>
      </c>
      <c r="J208" s="3">
        <f t="shared" si="74"/>
        <v>-0.15304238638501091</v>
      </c>
      <c r="K208" s="9">
        <f t="shared" si="75"/>
        <v>3.6483333333333494</v>
      </c>
      <c r="L208" s="9">
        <f t="shared" si="76"/>
        <v>13.41556174765895</v>
      </c>
      <c r="M208" s="9">
        <f t="shared" si="77"/>
        <v>-0.15045426479187343</v>
      </c>
      <c r="N208" s="10">
        <f t="shared" si="78"/>
        <v>3.3130068106524302</v>
      </c>
    </row>
    <row r="209" spans="2:14" ht="15.75" customHeight="1" x14ac:dyDescent="0.25">
      <c r="B209" s="13">
        <f t="shared" si="79"/>
        <v>3.6483333333333494</v>
      </c>
      <c r="C209" s="5">
        <f t="shared" si="67"/>
        <v>13.415561609615688</v>
      </c>
      <c r="D209" s="12">
        <f t="shared" si="68"/>
        <v>-0.1504542647918734</v>
      </c>
      <c r="E209" s="3">
        <f t="shared" si="69"/>
        <v>3.6575000000000162</v>
      </c>
      <c r="F209" s="3">
        <f t="shared" si="70"/>
        <v>13.414182445521762</v>
      </c>
      <c r="G209" s="3">
        <f t="shared" si="71"/>
        <v>-0.14791053659859282</v>
      </c>
      <c r="H209" s="3">
        <f t="shared" si="72"/>
        <v>3.6575000000000162</v>
      </c>
      <c r="I209" s="3">
        <f t="shared" si="73"/>
        <v>13.414205763030202</v>
      </c>
      <c r="J209" s="3">
        <f t="shared" si="74"/>
        <v>-0.14791053659859282</v>
      </c>
      <c r="K209" s="9">
        <f t="shared" si="75"/>
        <v>3.6666666666666829</v>
      </c>
      <c r="L209" s="9">
        <f t="shared" si="76"/>
        <v>13.412849916444713</v>
      </c>
      <c r="M209" s="9">
        <f t="shared" si="77"/>
        <v>-0.14541043116341712</v>
      </c>
      <c r="N209" s="10">
        <f t="shared" si="78"/>
        <v>3.2812645094712583</v>
      </c>
    </row>
    <row r="210" spans="2:14" ht="15.75" customHeight="1" x14ac:dyDescent="0.25">
      <c r="B210" s="13">
        <f t="shared" si="79"/>
        <v>3.6666666666666829</v>
      </c>
      <c r="C210" s="5">
        <f t="shared" si="67"/>
        <v>13.412849783152954</v>
      </c>
      <c r="D210" s="12">
        <f t="shared" si="68"/>
        <v>-0.14541043116341712</v>
      </c>
      <c r="E210" s="3">
        <f t="shared" si="69"/>
        <v>3.6758333333333497</v>
      </c>
      <c r="F210" s="3">
        <f t="shared" si="70"/>
        <v>13.411516854200622</v>
      </c>
      <c r="G210" s="3">
        <f t="shared" si="71"/>
        <v>-0.14295319135512111</v>
      </c>
      <c r="H210" s="3">
        <f t="shared" si="72"/>
        <v>3.6758333333333497</v>
      </c>
      <c r="I210" s="3">
        <f t="shared" si="73"/>
        <v>13.411539378898865</v>
      </c>
      <c r="J210" s="3">
        <f t="shared" si="74"/>
        <v>-0.14295319135512111</v>
      </c>
      <c r="K210" s="9">
        <f t="shared" si="75"/>
        <v>3.6850000000000165</v>
      </c>
      <c r="L210" s="9">
        <f t="shared" si="76"/>
        <v>13.410228974644776</v>
      </c>
      <c r="M210" s="9">
        <f t="shared" si="77"/>
        <v>-0.14053807331425006</v>
      </c>
      <c r="N210" s="10">
        <f t="shared" si="78"/>
        <v>3.2498662799832405</v>
      </c>
    </row>
    <row r="211" spans="2:14" ht="15.75" customHeight="1" x14ac:dyDescent="0.25">
      <c r="B211" s="13">
        <f t="shared" si="79"/>
        <v>3.6850000000000165</v>
      </c>
      <c r="C211" s="5">
        <f t="shared" si="67"/>
        <v>13.410228845939375</v>
      </c>
      <c r="D211" s="12">
        <f t="shared" si="68"/>
        <v>-0.14053807331425006</v>
      </c>
      <c r="E211" s="3">
        <f t="shared" si="69"/>
        <v>3.6941666666666833</v>
      </c>
      <c r="F211" s="3">
        <f t="shared" si="70"/>
        <v>13.408940580267329</v>
      </c>
      <c r="G211" s="3">
        <f t="shared" si="71"/>
        <v>-0.13816434621861001</v>
      </c>
      <c r="H211" s="3">
        <f t="shared" si="72"/>
        <v>3.6941666666666833</v>
      </c>
      <c r="I211" s="3">
        <f t="shared" si="73"/>
        <v>13.408962339432371</v>
      </c>
      <c r="J211" s="3">
        <f t="shared" si="74"/>
        <v>-0.13816434621861001</v>
      </c>
      <c r="K211" s="9">
        <f t="shared" si="75"/>
        <v>3.70333333333335</v>
      </c>
      <c r="L211" s="9">
        <f t="shared" si="76"/>
        <v>13.407695832925368</v>
      </c>
      <c r="M211" s="9">
        <f t="shared" si="77"/>
        <v>-0.13583129205292782</v>
      </c>
      <c r="N211" s="10">
        <f t="shared" si="78"/>
        <v>3.218807022983404</v>
      </c>
    </row>
    <row r="212" spans="2:14" ht="15.75" customHeight="1" x14ac:dyDescent="0.25">
      <c r="B212" s="13">
        <f t="shared" si="79"/>
        <v>3.70333333333335</v>
      </c>
      <c r="C212" s="5">
        <f t="shared" si="67"/>
        <v>13.407695708646971</v>
      </c>
      <c r="D212" s="12">
        <f t="shared" si="68"/>
        <v>-0.13583129205292782</v>
      </c>
      <c r="E212" s="3">
        <f t="shared" si="69"/>
        <v>3.7125000000000168</v>
      </c>
      <c r="F212" s="3">
        <f t="shared" si="70"/>
        <v>13.406450588469818</v>
      </c>
      <c r="G212" s="3">
        <f t="shared" si="71"/>
        <v>-0.13353820538260719</v>
      </c>
      <c r="H212" s="3">
        <f t="shared" si="72"/>
        <v>3.7125000000000168</v>
      </c>
      <c r="I212" s="3">
        <f t="shared" si="73"/>
        <v>13.406471608430964</v>
      </c>
      <c r="J212" s="3">
        <f t="shared" si="74"/>
        <v>-0.13353820538260719</v>
      </c>
      <c r="K212" s="9">
        <f t="shared" si="75"/>
        <v>3.7216666666666836</v>
      </c>
      <c r="L212" s="9">
        <f t="shared" si="76"/>
        <v>13.405247508214956</v>
      </c>
      <c r="M212" s="9">
        <f t="shared" si="77"/>
        <v>-0.13128439313150711</v>
      </c>
      <c r="N212" s="10">
        <f t="shared" si="78"/>
        <v>3.1880817563475117</v>
      </c>
    </row>
    <row r="213" spans="2:14" ht="15.75" customHeight="1" x14ac:dyDescent="0.25">
      <c r="B213" s="13">
        <f t="shared" si="79"/>
        <v>3.7216666666666836</v>
      </c>
      <c r="C213" s="5">
        <f t="shared" si="67"/>
        <v>13.405247388209787</v>
      </c>
      <c r="D213" s="12">
        <f t="shared" si="68"/>
        <v>-0.13128439313150708</v>
      </c>
      <c r="E213" s="3">
        <f t="shared" si="69"/>
        <v>3.7308333333333503</v>
      </c>
      <c r="F213" s="3">
        <f t="shared" si="70"/>
        <v>13.404043947939416</v>
      </c>
      <c r="G213" s="3">
        <f t="shared" si="71"/>
        <v>-0.12906917436367057</v>
      </c>
      <c r="H213" s="3">
        <f t="shared" si="72"/>
        <v>3.7308333333333503</v>
      </c>
      <c r="I213" s="3">
        <f t="shared" si="73"/>
        <v>13.404064254111454</v>
      </c>
      <c r="J213" s="3">
        <f t="shared" si="74"/>
        <v>-0.12906917436367057</v>
      </c>
      <c r="K213" s="9">
        <f t="shared" si="75"/>
        <v>3.7400000000000171</v>
      </c>
      <c r="L213" s="9">
        <f t="shared" si="76"/>
        <v>13.40288112001312</v>
      </c>
      <c r="M213" s="9">
        <f t="shared" si="77"/>
        <v>-0.12689188006893387</v>
      </c>
      <c r="N213" s="10">
        <f t="shared" si="78"/>
        <v>3.1576856114236875</v>
      </c>
    </row>
    <row r="214" spans="2:14" ht="15.75" customHeight="1" x14ac:dyDescent="0.25">
      <c r="B214" s="13">
        <f t="shared" si="79"/>
        <v>3.7400000000000171</v>
      </c>
      <c r="C214" s="5">
        <f t="shared" si="67"/>
        <v>13.402881004132785</v>
      </c>
      <c r="D214" s="12">
        <f t="shared" si="68"/>
        <v>-0.12689188006893387</v>
      </c>
      <c r="E214" s="3">
        <f t="shared" si="69"/>
        <v>3.7491666666666839</v>
      </c>
      <c r="F214" s="3">
        <f t="shared" si="70"/>
        <v>13.401717828565486</v>
      </c>
      <c r="G214" s="3">
        <f t="shared" si="71"/>
        <v>-0.12475185295234623</v>
      </c>
      <c r="H214" s="3">
        <f t="shared" si="72"/>
        <v>3.7491666666666839</v>
      </c>
      <c r="I214" s="3">
        <f t="shared" si="73"/>
        <v>13.401737445480721</v>
      </c>
      <c r="J214" s="3">
        <f t="shared" si="74"/>
        <v>-0.12475185295234623</v>
      </c>
      <c r="K214" s="9">
        <f t="shared" si="75"/>
        <v>3.7583333333333506</v>
      </c>
      <c r="L214" s="9">
        <f t="shared" si="76"/>
        <v>13.400593886828659</v>
      </c>
      <c r="M214" s="9">
        <f t="shared" si="77"/>
        <v>-0.12264844722733194</v>
      </c>
      <c r="N214" s="10">
        <f t="shared" si="78"/>
        <v>3.1276138295484142</v>
      </c>
    </row>
    <row r="215" spans="2:14" ht="15.75" customHeight="1" x14ac:dyDescent="0.25">
      <c r="B215" s="13">
        <f t="shared" si="79"/>
        <v>3.7583333333333506</v>
      </c>
      <c r="C215" s="5">
        <f t="shared" si="67"/>
        <v>13.400593774929963</v>
      </c>
      <c r="D215" s="12">
        <f t="shared" si="68"/>
        <v>-0.12264844722733194</v>
      </c>
      <c r="E215" s="3">
        <f t="shared" si="69"/>
        <v>3.7675000000000174</v>
      </c>
      <c r="F215" s="3">
        <f t="shared" si="70"/>
        <v>13.399469497497046</v>
      </c>
      <c r="G215" s="3">
        <f t="shared" si="71"/>
        <v>-0.1205810284125286</v>
      </c>
      <c r="H215" s="3">
        <f t="shared" si="72"/>
        <v>3.7675000000000174</v>
      </c>
      <c r="I215" s="3">
        <f t="shared" si="73"/>
        <v>13.399488448836181</v>
      </c>
      <c r="J215" s="3">
        <f t="shared" si="74"/>
        <v>-0.1205810284125286</v>
      </c>
      <c r="K215" s="9">
        <f t="shared" si="75"/>
        <v>3.7766666666666842</v>
      </c>
      <c r="L215" s="9">
        <f t="shared" si="76"/>
        <v>13.3983831227424</v>
      </c>
      <c r="M215" s="9">
        <f t="shared" si="77"/>
        <v>-0.11854897313223522</v>
      </c>
      <c r="N215" s="10">
        <f t="shared" si="78"/>
        <v>3.0978617586824773</v>
      </c>
    </row>
    <row r="216" spans="2:14" ht="15.75" customHeight="1" x14ac:dyDescent="0.25">
      <c r="B216" s="13">
        <f t="shared" si="79"/>
        <v>3.7766666666666842</v>
      </c>
      <c r="C216" s="5">
        <f t="shared" si="67"/>
        <v>13.398383014687155</v>
      </c>
      <c r="D216" s="12">
        <f t="shared" si="68"/>
        <v>-0.1185489731322352</v>
      </c>
      <c r="E216" s="3">
        <f t="shared" si="69"/>
        <v>3.7858333333333509</v>
      </c>
      <c r="F216" s="3">
        <f t="shared" si="70"/>
        <v>13.397296315766777</v>
      </c>
      <c r="G216" s="3">
        <f t="shared" si="71"/>
        <v>-0.11655166892040589</v>
      </c>
      <c r="H216" s="3">
        <f t="shared" si="72"/>
        <v>3.7858333333333509</v>
      </c>
      <c r="I216" s="3">
        <f t="shared" si="73"/>
        <v>13.397314624388718</v>
      </c>
      <c r="J216" s="3">
        <f t="shared" si="74"/>
        <v>-0.11655166892040589</v>
      </c>
      <c r="K216" s="9">
        <f t="shared" si="75"/>
        <v>3.7950000000000177</v>
      </c>
      <c r="L216" s="9">
        <f t="shared" si="76"/>
        <v>13.396246234090281</v>
      </c>
      <c r="M216" s="9">
        <f t="shared" si="77"/>
        <v>-0.11458851402812603</v>
      </c>
      <c r="N216" s="10">
        <f t="shared" si="78"/>
        <v>3.0684248501625824</v>
      </c>
    </row>
    <row r="217" spans="2:14" ht="15.75" customHeight="1" x14ac:dyDescent="0.25">
      <c r="B217" s="13">
        <f t="shared" si="79"/>
        <v>3.7950000000000177</v>
      </c>
      <c r="C217" s="5">
        <f t="shared" si="67"/>
        <v>13.396246129745139</v>
      </c>
      <c r="D217" s="12">
        <f t="shared" si="68"/>
        <v>-0.11458851402812606</v>
      </c>
      <c r="E217" s="3">
        <f t="shared" si="69"/>
        <v>3.8041666666666845</v>
      </c>
      <c r="F217" s="3">
        <f t="shared" si="70"/>
        <v>13.395195735033214</v>
      </c>
      <c r="G217" s="3">
        <f t="shared" si="71"/>
        <v>-0.11265891723450842</v>
      </c>
      <c r="H217" s="3">
        <f t="shared" si="72"/>
        <v>3.8041666666666845</v>
      </c>
      <c r="I217" s="3">
        <f t="shared" si="73"/>
        <v>13.395213423003822</v>
      </c>
      <c r="J217" s="3">
        <f t="shared" si="74"/>
        <v>-0.11265891723450842</v>
      </c>
      <c r="K217" s="9">
        <f t="shared" si="75"/>
        <v>3.8133333333333512</v>
      </c>
      <c r="L217" s="9">
        <f t="shared" si="76"/>
        <v>13.394180716262506</v>
      </c>
      <c r="M217" s="9">
        <f t="shared" si="77"/>
        <v>-0.11076229766094829</v>
      </c>
      <c r="N217" s="10">
        <f t="shared" si="78"/>
        <v>3.0392986555645454</v>
      </c>
    </row>
    <row r="218" spans="2:14" ht="15.75" customHeight="1" x14ac:dyDescent="0.25">
      <c r="B218" s="13">
        <f t="shared" si="79"/>
        <v>3.8133333333333512</v>
      </c>
      <c r="C218" s="5">
        <f t="shared" si="67"/>
        <v>13.394180615498778</v>
      </c>
      <c r="D218" s="12">
        <f t="shared" si="68"/>
        <v>-0.11076229766094829</v>
      </c>
      <c r="E218" s="3">
        <f t="shared" si="69"/>
        <v>3.822500000000018</v>
      </c>
      <c r="F218" s="3">
        <f t="shared" si="70"/>
        <v>13.393165294436885</v>
      </c>
      <c r="G218" s="3">
        <f t="shared" si="71"/>
        <v>-0.10889808458867778</v>
      </c>
      <c r="H218" s="3">
        <f t="shared" si="72"/>
        <v>3.822500000000018</v>
      </c>
      <c r="I218" s="3">
        <f t="shared" si="73"/>
        <v>13.393182383056715</v>
      </c>
      <c r="J218" s="3">
        <f t="shared" si="74"/>
        <v>-0.10889808458867778</v>
      </c>
      <c r="K218" s="9">
        <f t="shared" si="75"/>
        <v>3.8316666666666848</v>
      </c>
      <c r="L218" s="9">
        <f t="shared" si="76"/>
        <v>13.392184150614652</v>
      </c>
      <c r="M218" s="9">
        <f t="shared" si="77"/>
        <v>-0.10706571727956007</v>
      </c>
      <c r="N218" s="10">
        <f t="shared" si="78"/>
        <v>3.010478823674072</v>
      </c>
    </row>
    <row r="219" spans="2:14" ht="15.75" customHeight="1" x14ac:dyDescent="0.25">
      <c r="B219" s="13">
        <f t="shared" si="79"/>
        <v>3.8316666666666848</v>
      </c>
      <c r="C219" s="5">
        <f t="shared" si="67"/>
        <v>13.392184053308153</v>
      </c>
      <c r="D219" s="12">
        <f t="shared" si="68"/>
        <v>-0.10706571727956007</v>
      </c>
      <c r="E219" s="3">
        <f t="shared" si="69"/>
        <v>3.8408333333333515</v>
      </c>
      <c r="F219" s="3">
        <f t="shared" si="70"/>
        <v>13.391202617566423</v>
      </c>
      <c r="G219" s="3">
        <f t="shared" si="71"/>
        <v>-0.1052646448000662</v>
      </c>
      <c r="H219" s="3">
        <f t="shared" si="72"/>
        <v>3.8408333333333515</v>
      </c>
      <c r="I219" s="3">
        <f t="shared" si="73"/>
        <v>13.391219127397486</v>
      </c>
      <c r="J219" s="3">
        <f t="shared" si="74"/>
        <v>-0.1052646448000662</v>
      </c>
      <c r="K219" s="9">
        <f t="shared" si="75"/>
        <v>3.8500000000000183</v>
      </c>
      <c r="L219" s="9">
        <f t="shared" si="76"/>
        <v>13.390254201486819</v>
      </c>
      <c r="M219" s="9">
        <f t="shared" si="77"/>
        <v>-0.10349432584837714</v>
      </c>
      <c r="N219" s="10">
        <f t="shared" si="78"/>
        <v>2.9819610975613058</v>
      </c>
    </row>
    <row r="220" spans="2:14" ht="15.75" customHeight="1" x14ac:dyDescent="0.25">
      <c r="B220" s="13">
        <f t="shared" si="79"/>
        <v>3.8500000000000183</v>
      </c>
      <c r="C220" s="5">
        <f t="shared" si="67"/>
        <v>13.390254107517706</v>
      </c>
      <c r="D220" s="12">
        <f t="shared" si="68"/>
        <v>-0.10349432584837714</v>
      </c>
      <c r="E220" s="3">
        <f t="shared" si="69"/>
        <v>3.8591666666666851</v>
      </c>
      <c r="F220" s="3">
        <f t="shared" si="70"/>
        <v>13.389305409530762</v>
      </c>
      <c r="G220" s="3">
        <f t="shared" si="71"/>
        <v>-0.1017542285845556</v>
      </c>
      <c r="H220" s="3">
        <f t="shared" si="72"/>
        <v>3.8591666666666851</v>
      </c>
      <c r="I220" s="3">
        <f t="shared" si="73"/>
        <v>13.389321360422347</v>
      </c>
      <c r="J220" s="3">
        <f t="shared" si="74"/>
        <v>-0.1017542285845556</v>
      </c>
      <c r="K220" s="9">
        <f t="shared" si="75"/>
        <v>3.8683333333333518</v>
      </c>
      <c r="L220" s="9">
        <f t="shared" si="76"/>
        <v>13.388388613326988</v>
      </c>
      <c r="M220" s="9">
        <f t="shared" si="77"/>
        <v>-0.10004383046373289</v>
      </c>
      <c r="N220" s="10">
        <f t="shared" si="78"/>
        <v>2.9537413117554636</v>
      </c>
    </row>
    <row r="221" spans="2:14" ht="15.75" customHeight="1" x14ac:dyDescent="0.25">
      <c r="B221" s="13">
        <f t="shared" si="79"/>
        <v>3.8683333333333518</v>
      </c>
      <c r="C221" s="5">
        <f t="shared" si="67"/>
        <v>13.388388522579607</v>
      </c>
      <c r="D221" s="12">
        <f t="shared" si="68"/>
        <v>-0.10004383046373289</v>
      </c>
      <c r="E221" s="3">
        <f t="shared" si="69"/>
        <v>3.8775000000000186</v>
      </c>
      <c r="F221" s="3">
        <f t="shared" si="70"/>
        <v>13.38747145413369</v>
      </c>
      <c r="G221" s="3">
        <f t="shared" si="71"/>
        <v>-9.8362618072256588E-2</v>
      </c>
      <c r="H221" s="3">
        <f t="shared" si="72"/>
        <v>3.8775000000000186</v>
      </c>
      <c r="I221" s="3">
        <f t="shared" si="73"/>
        <v>13.387486865247277</v>
      </c>
      <c r="J221" s="3">
        <f t="shared" si="74"/>
        <v>-9.8362618072256588E-2</v>
      </c>
      <c r="K221" s="9">
        <f t="shared" si="75"/>
        <v>3.8866666666666854</v>
      </c>
      <c r="L221" s="9">
        <f t="shared" si="76"/>
        <v>13.386585207914949</v>
      </c>
      <c r="M221" s="9">
        <f t="shared" si="77"/>
        <v>-9.6710086966746656E-2</v>
      </c>
      <c r="N221" s="10">
        <f t="shared" si="78"/>
        <v>2.9258153895159964</v>
      </c>
    </row>
    <row r="222" spans="2:14" ht="15.75" customHeight="1" x14ac:dyDescent="0.25">
      <c r="B222" s="13">
        <f t="shared" si="79"/>
        <v>3.8866666666666854</v>
      </c>
      <c r="C222" s="5">
        <f t="shared" si="67"/>
        <v>13.386585120277687</v>
      </c>
      <c r="D222" s="12">
        <f t="shared" si="68"/>
        <v>-9.6710086966746656E-2</v>
      </c>
      <c r="E222" s="3">
        <f t="shared" si="69"/>
        <v>3.8958333333333521</v>
      </c>
      <c r="F222" s="3">
        <f t="shared" si="70"/>
        <v>13.385698611147157</v>
      </c>
      <c r="G222" s="3">
        <f t="shared" si="71"/>
        <v>-9.5085741516007932E-2</v>
      </c>
      <c r="H222" s="3">
        <f t="shared" si="72"/>
        <v>3.8958333333333521</v>
      </c>
      <c r="I222" s="3">
        <f t="shared" si="73"/>
        <v>13.385713500980456</v>
      </c>
      <c r="J222" s="3">
        <f t="shared" si="74"/>
        <v>-9.5085741516007932E-2</v>
      </c>
      <c r="K222" s="9">
        <f t="shared" si="75"/>
        <v>3.9050000000000189</v>
      </c>
      <c r="L222" s="9">
        <f t="shared" si="76"/>
        <v>13.384841881683226</v>
      </c>
      <c r="M222" s="9">
        <f t="shared" si="77"/>
        <v>-9.3489094745747792E-2</v>
      </c>
      <c r="N222" s="10">
        <f t="shared" si="78"/>
        <v>2.898179340196851</v>
      </c>
    </row>
    <row r="223" spans="2:14" ht="15.75" customHeight="1" x14ac:dyDescent="0.25">
      <c r="B223" s="13">
        <f t="shared" si="79"/>
        <v>3.9050000000000189</v>
      </c>
      <c r="C223" s="5">
        <f t="shared" si="67"/>
        <v>13.38484179704837</v>
      </c>
      <c r="D223" s="12">
        <f t="shared" si="68"/>
        <v>-9.3489094745747764E-2</v>
      </c>
      <c r="E223" s="3">
        <f t="shared" si="69"/>
        <v>3.9141666666666857</v>
      </c>
      <c r="F223" s="3">
        <f t="shared" si="70"/>
        <v>13.383984813679868</v>
      </c>
      <c r="G223" s="3">
        <f t="shared" si="71"/>
        <v>-9.1919668186049269E-2</v>
      </c>
      <c r="H223" s="3">
        <f t="shared" si="72"/>
        <v>3.9141666666666857</v>
      </c>
      <c r="I223" s="3">
        <f t="shared" si="73"/>
        <v>13.383999200089997</v>
      </c>
      <c r="J223" s="3">
        <f t="shared" si="74"/>
        <v>-9.1919668186049269E-2</v>
      </c>
      <c r="K223" s="9">
        <f t="shared" si="75"/>
        <v>3.9233333333333524</v>
      </c>
      <c r="L223" s="9">
        <f t="shared" si="76"/>
        <v>13.383156603131626</v>
      </c>
      <c r="M223" s="9">
        <f t="shared" si="77"/>
        <v>-9.0376991721550379E-2</v>
      </c>
      <c r="N223" s="10">
        <f t="shared" si="78"/>
        <v>2.8708292567005258</v>
      </c>
    </row>
    <row r="224" spans="2:14" ht="15.75" customHeight="1" x14ac:dyDescent="0.25">
      <c r="B224" s="13">
        <f t="shared" si="79"/>
        <v>3.9233333333333524</v>
      </c>
      <c r="C224" s="5">
        <f t="shared" si="67"/>
        <v>13.383156521395223</v>
      </c>
      <c r="D224" s="12">
        <f t="shared" si="68"/>
        <v>-9.0376991721550379E-2</v>
      </c>
      <c r="E224" s="3">
        <f t="shared" si="69"/>
        <v>3.9325000000000192</v>
      </c>
      <c r="F224" s="3">
        <f t="shared" si="70"/>
        <v>13.382328065637775</v>
      </c>
      <c r="G224" s="3">
        <f t="shared" si="71"/>
        <v>-8.8860603444281233E-2</v>
      </c>
      <c r="H224" s="3">
        <f t="shared" si="72"/>
        <v>3.9325000000000192</v>
      </c>
      <c r="I224" s="3">
        <f t="shared" si="73"/>
        <v>13.382341965863651</v>
      </c>
      <c r="J224" s="3">
        <f t="shared" si="74"/>
        <v>-8.8860603444281233E-2</v>
      </c>
      <c r="K224" s="9">
        <f t="shared" si="75"/>
        <v>3.941666666666686</v>
      </c>
      <c r="L224" s="9">
        <f t="shared" si="76"/>
        <v>13.381527410332078</v>
      </c>
      <c r="M224" s="9">
        <f t="shared" si="77"/>
        <v>-8.7370049509111702E-2</v>
      </c>
      <c r="N224" s="10">
        <f t="shared" si="78"/>
        <v>2.8437613130187311</v>
      </c>
    </row>
    <row r="225" spans="2:14" ht="15.75" customHeight="1" x14ac:dyDescent="0.25">
      <c r="B225" s="13">
        <f t="shared" si="79"/>
        <v>3.941666666666686</v>
      </c>
      <c r="C225" s="5">
        <f t="shared" si="67"/>
        <v>13.38152733139381</v>
      </c>
      <c r="D225" s="12">
        <f t="shared" si="68"/>
        <v>-8.7370049509111702E-2</v>
      </c>
      <c r="E225" s="3">
        <f t="shared" si="69"/>
        <v>3.9508333333333527</v>
      </c>
      <c r="F225" s="3">
        <f t="shared" si="70"/>
        <v>13.38072643927331</v>
      </c>
      <c r="G225" s="3">
        <f t="shared" si="71"/>
        <v>-8.5904883991762812E-2</v>
      </c>
      <c r="H225" s="3">
        <f t="shared" si="72"/>
        <v>3.9508333333333527</v>
      </c>
      <c r="I225" s="3">
        <f t="shared" si="73"/>
        <v>13.380739869957219</v>
      </c>
      <c r="J225" s="3">
        <f t="shared" si="74"/>
        <v>-8.5904883991762812E-2</v>
      </c>
      <c r="K225" s="9">
        <f t="shared" si="75"/>
        <v>3.9600000000000195</v>
      </c>
      <c r="L225" s="9">
        <f t="shared" si="76"/>
        <v>13.379952408520628</v>
      </c>
      <c r="M225" s="9">
        <f t="shared" si="77"/>
        <v>-8.4464668749336586E-2</v>
      </c>
      <c r="N225" s="10">
        <f t="shared" si="78"/>
        <v>2.8169717618565948</v>
      </c>
    </row>
    <row r="226" spans="2:14" ht="15.75" customHeight="1" x14ac:dyDescent="0.25">
      <c r="B226" s="13">
        <f t="shared" si="79"/>
        <v>3.9600000000000195</v>
      </c>
      <c r="C226" s="5">
        <f t="shared" si="67"/>
        <v>13.379952332283677</v>
      </c>
      <c r="D226" s="12">
        <f t="shared" si="68"/>
        <v>-8.4464668749336586E-2</v>
      </c>
      <c r="E226" s="3">
        <f t="shared" si="69"/>
        <v>3.9691666666666863</v>
      </c>
      <c r="F226" s="3">
        <f t="shared" si="70"/>
        <v>13.379178072820142</v>
      </c>
      <c r="G226" s="3">
        <f t="shared" si="71"/>
        <v>-8.3048973283319005E-2</v>
      </c>
      <c r="H226" s="3">
        <f t="shared" si="72"/>
        <v>3.9691666666666863</v>
      </c>
      <c r="I226" s="3">
        <f t="shared" si="73"/>
        <v>13.379191050028581</v>
      </c>
      <c r="J226" s="3">
        <f t="shared" si="74"/>
        <v>-8.3048973283319005E-2</v>
      </c>
      <c r="K226" s="9">
        <f t="shared" si="75"/>
        <v>3.978333333333353</v>
      </c>
      <c r="L226" s="9">
        <f t="shared" si="76"/>
        <v>13.378429767773483</v>
      </c>
      <c r="M226" s="9">
        <f t="shared" si="77"/>
        <v>-8.1657374605012045E-2</v>
      </c>
      <c r="N226" s="10">
        <f t="shared" si="78"/>
        <v>2.790456932337432</v>
      </c>
    </row>
    <row r="227" spans="2:14" ht="15.75" customHeight="1" x14ac:dyDescent="0.25">
      <c r="B227" s="13">
        <f t="shared" si="79"/>
        <v>3.978333333333353</v>
      </c>
      <c r="C227" s="5">
        <f t="shared" si="67"/>
        <v>13.37842969414441</v>
      </c>
      <c r="D227" s="12">
        <f t="shared" si="68"/>
        <v>-8.1657374605012045E-2</v>
      </c>
      <c r="E227" s="3">
        <f t="shared" si="69"/>
        <v>3.9875000000000198</v>
      </c>
      <c r="F227" s="3">
        <f t="shared" si="70"/>
        <v>13.377681168210531</v>
      </c>
      <c r="G227" s="3">
        <f t="shared" si="71"/>
        <v>-8.028945710335178E-2</v>
      </c>
      <c r="H227" s="3">
        <f t="shared" si="72"/>
        <v>3.9875000000000198</v>
      </c>
      <c r="I227" s="3">
        <f t="shared" si="73"/>
        <v>13.377693707454297</v>
      </c>
      <c r="J227" s="3">
        <f t="shared" si="74"/>
        <v>-8.028945710335178E-2</v>
      </c>
      <c r="K227" s="9">
        <f t="shared" si="75"/>
        <v>3.9966666666666866</v>
      </c>
      <c r="L227" s="9">
        <f t="shared" si="76"/>
        <v>13.376957720764182</v>
      </c>
      <c r="M227" s="9">
        <f t="shared" si="77"/>
        <v>-7.8944812415069621E-2</v>
      </c>
      <c r="N227" s="10">
        <f t="shared" si="78"/>
        <v>2.7642132277852411</v>
      </c>
    </row>
    <row r="228" spans="2:14" ht="15.75" customHeight="1" x14ac:dyDescent="0.25">
      <c r="B228" s="13">
        <f t="shared" si="79"/>
        <v>3.9966666666666866</v>
      </c>
      <c r="C228" s="5">
        <f t="shared" si="67"/>
        <v>13.376957649652807</v>
      </c>
      <c r="D228" s="12">
        <f t="shared" si="68"/>
        <v>-7.8944812415069621E-2</v>
      </c>
      <c r="E228" s="3">
        <f t="shared" si="69"/>
        <v>4.0058333333333529</v>
      </c>
      <c r="F228" s="3">
        <f t="shared" si="70"/>
        <v>13.376233988872336</v>
      </c>
      <c r="G228" s="3">
        <f t="shared" si="71"/>
        <v>-7.7623039297155152E-2</v>
      </c>
      <c r="H228" s="3">
        <f t="shared" si="72"/>
        <v>4.0058333333333529</v>
      </c>
      <c r="I228" s="3">
        <f t="shared" si="73"/>
        <v>13.376246105125917</v>
      </c>
      <c r="J228" s="3">
        <f t="shared" si="74"/>
        <v>-7.7623039297155152E-2</v>
      </c>
      <c r="K228" s="9">
        <f t="shared" si="75"/>
        <v>4.0150000000000201</v>
      </c>
      <c r="L228" s="9">
        <f t="shared" si="76"/>
        <v>13.375534560599027</v>
      </c>
      <c r="M228" s="9">
        <f t="shared" si="77"/>
        <v>-7.6323743501579291E-2</v>
      </c>
      <c r="N228" s="10">
        <f t="shared" si="78"/>
        <v>2.7382371235821643</v>
      </c>
    </row>
    <row r="229" spans="2:14" ht="15.75" customHeight="1" x14ac:dyDescent="0.25">
      <c r="B229" s="13">
        <f t="shared" si="79"/>
        <v>4.0150000000000201</v>
      </c>
      <c r="C229" s="5">
        <f t="shared" si="67"/>
        <v>13.375534491918319</v>
      </c>
      <c r="D229" s="12">
        <f t="shared" si="68"/>
        <v>-7.6323743501579291E-2</v>
      </c>
      <c r="E229" s="3">
        <f t="shared" si="69"/>
        <v>4.0241666666666864</v>
      </c>
      <c r="F229" s="3">
        <f t="shared" si="70"/>
        <v>13.374834857602888</v>
      </c>
      <c r="G229" s="3">
        <f t="shared" si="71"/>
        <v>-7.5046537652238413E-2</v>
      </c>
      <c r="H229" s="3">
        <f t="shared" si="72"/>
        <v>4.0241666666666864</v>
      </c>
      <c r="I229" s="3">
        <f t="shared" si="73"/>
        <v>13.374846565323175</v>
      </c>
      <c r="J229" s="3">
        <f t="shared" si="74"/>
        <v>-7.5046537652238413E-2</v>
      </c>
      <c r="K229" s="9">
        <f t="shared" si="75"/>
        <v>4.0333333333333536</v>
      </c>
      <c r="L229" s="9">
        <f t="shared" si="76"/>
        <v>13.374158638728028</v>
      </c>
      <c r="M229" s="9">
        <f t="shared" si="77"/>
        <v>-7.3791041124077528E-2</v>
      </c>
      <c r="N229" s="10">
        <f t="shared" si="78"/>
        <v>2.712525165098254</v>
      </c>
    </row>
    <row r="230" spans="2:14" ht="15.75" customHeight="1" x14ac:dyDescent="0.25">
      <c r="B230" s="13">
        <f t="shared" si="79"/>
        <v>4.0333333333333536</v>
      </c>
      <c r="C230" s="5">
        <f t="shared" si="67"/>
        <v>13.374158572393991</v>
      </c>
      <c r="D230" s="12">
        <f t="shared" si="68"/>
        <v>-7.3791041124077528E-2</v>
      </c>
      <c r="E230" s="3">
        <f t="shared" si="69"/>
        <v>4.04250000000002</v>
      </c>
      <c r="F230" s="3">
        <f t="shared" si="70"/>
        <v>13.373482154517021</v>
      </c>
      <c r="G230" s="3">
        <f t="shared" si="71"/>
        <v>-7.2556879924357345E-2</v>
      </c>
      <c r="H230" s="3">
        <f t="shared" si="72"/>
        <v>4.04250000000002</v>
      </c>
      <c r="I230" s="3">
        <f t="shared" si="73"/>
        <v>13.373493467661351</v>
      </c>
      <c r="J230" s="3">
        <f t="shared" si="74"/>
        <v>-7.2556879924357345E-2</v>
      </c>
      <c r="K230" s="9">
        <f t="shared" si="75"/>
        <v>4.0516666666666872</v>
      </c>
      <c r="L230" s="9">
        <f t="shared" si="76"/>
        <v>13.372828362928711</v>
      </c>
      <c r="M230" s="9">
        <f t="shared" si="77"/>
        <v>-7.1343686576022691E-2</v>
      </c>
      <c r="N230" s="10">
        <f t="shared" si="78"/>
        <v>2.6870739656909981</v>
      </c>
    </row>
    <row r="231" spans="2:14" ht="15.75" customHeight="1" x14ac:dyDescent="0.25">
      <c r="B231" s="13">
        <f t="shared" si="79"/>
        <v>4.0516666666666872</v>
      </c>
      <c r="C231" s="5">
        <f t="shared" si="67"/>
        <v>13.372828298860277</v>
      </c>
      <c r="D231" s="12">
        <f t="shared" si="68"/>
        <v>-7.1343686576022691E-2</v>
      </c>
      <c r="E231" s="3">
        <f t="shared" si="69"/>
        <v>4.0608333333333535</v>
      </c>
      <c r="F231" s="3">
        <f t="shared" si="70"/>
        <v>13.372174315066664</v>
      </c>
      <c r="G231" s="3">
        <f t="shared" si="71"/>
        <v>-7.0151100003139191E-2</v>
      </c>
      <c r="H231" s="3">
        <f t="shared" si="72"/>
        <v>4.0608333333333535</v>
      </c>
      <c r="I231" s="3">
        <f t="shared" si="73"/>
        <v>13.372185247110249</v>
      </c>
      <c r="J231" s="3">
        <f t="shared" si="74"/>
        <v>-7.0151100003139191E-2</v>
      </c>
      <c r="K231" s="9">
        <f t="shared" si="75"/>
        <v>4.0700000000000207</v>
      </c>
      <c r="L231" s="9">
        <f t="shared" si="76"/>
        <v>13.37154219536022</v>
      </c>
      <c r="M231" s="9">
        <f t="shared" si="77"/>
        <v>-6.8978765418357263E-2</v>
      </c>
      <c r="N231" s="10">
        <f t="shared" si="78"/>
        <v>2.6618802047721264</v>
      </c>
    </row>
    <row r="232" spans="2:14" ht="15.75" customHeight="1" x14ac:dyDescent="0.25">
      <c r="B232" s="13">
        <f t="shared" si="79"/>
        <v>4.0700000000000207</v>
      </c>
      <c r="C232" s="5">
        <f t="shared" si="67"/>
        <v>13.371542133479144</v>
      </c>
      <c r="D232" s="12">
        <f t="shared" si="68"/>
        <v>-6.8978765418357263E-2</v>
      </c>
      <c r="E232" s="3">
        <f t="shared" si="69"/>
        <v>4.079166666666687</v>
      </c>
      <c r="F232" s="3">
        <f t="shared" si="70"/>
        <v>13.370909828129475</v>
      </c>
      <c r="G232" s="3">
        <f t="shared" si="71"/>
        <v>-6.7826334212371053E-2</v>
      </c>
      <c r="H232" s="3">
        <f t="shared" si="72"/>
        <v>4.079166666666687</v>
      </c>
      <c r="I232" s="3">
        <f t="shared" si="73"/>
        <v>13.370920392082198</v>
      </c>
      <c r="J232" s="3">
        <f t="shared" si="74"/>
        <v>-6.7826334212371053E-2</v>
      </c>
      <c r="K232" s="9">
        <f t="shared" si="75"/>
        <v>4.0883333333333542</v>
      </c>
      <c r="L232" s="9">
        <f t="shared" si="76"/>
        <v>13.37029865068525</v>
      </c>
      <c r="M232" s="9">
        <f t="shared" si="77"/>
        <v>-6.6693463845333326E-2</v>
      </c>
      <c r="N232" s="10">
        <f t="shared" si="78"/>
        <v>2.6369406259393191</v>
      </c>
    </row>
    <row r="233" spans="2:14" ht="15.75" customHeight="1" x14ac:dyDescent="0.25">
      <c r="B233" s="13">
        <f t="shared" si="79"/>
        <v>4.0883333333333542</v>
      </c>
      <c r="C233" s="5">
        <f t="shared" si="67"/>
        <v>13.37029859091602</v>
      </c>
      <c r="D233" s="12">
        <f t="shared" si="68"/>
        <v>-6.6693463845333339E-2</v>
      </c>
      <c r="E233" s="3">
        <f t="shared" si="69"/>
        <v>4.0975000000000206</v>
      </c>
      <c r="F233" s="3">
        <f t="shared" si="70"/>
        <v>13.369687234164104</v>
      </c>
      <c r="G233" s="3">
        <f t="shared" si="71"/>
        <v>-6.5579817740194835E-2</v>
      </c>
      <c r="H233" s="3">
        <f t="shared" si="72"/>
        <v>4.0975000000000206</v>
      </c>
      <c r="I233" s="3">
        <f t="shared" si="73"/>
        <v>13.369697442586736</v>
      </c>
      <c r="J233" s="3">
        <f t="shared" si="74"/>
        <v>-6.5579817740194835E-2</v>
      </c>
      <c r="K233" s="9">
        <f t="shared" si="75"/>
        <v>4.1066666666666878</v>
      </c>
      <c r="L233" s="9">
        <f t="shared" si="76"/>
        <v>13.369096294257449</v>
      </c>
      <c r="M233" s="9">
        <f t="shared" si="77"/>
        <v>-6.4485065177930276E-2</v>
      </c>
      <c r="N233" s="10">
        <f t="shared" si="78"/>
        <v>2.6122520351705325</v>
      </c>
    </row>
    <row r="234" spans="2:14" ht="15.75" customHeight="1" x14ac:dyDescent="0.25">
      <c r="B234" s="13">
        <f t="shared" si="79"/>
        <v>4.1066666666666878</v>
      </c>
      <c r="C234" s="5">
        <f t="shared" si="67"/>
        <v>13.369096236527181</v>
      </c>
      <c r="D234" s="12">
        <f t="shared" si="68"/>
        <v>-6.4485065177930276E-2</v>
      </c>
      <c r="E234" s="3">
        <f t="shared" si="69"/>
        <v>4.1158333333333541</v>
      </c>
      <c r="F234" s="3">
        <f t="shared" si="70"/>
        <v>13.368505123429717</v>
      </c>
      <c r="G234" s="3">
        <f t="shared" si="71"/>
        <v>-6.3408881194621278E-2</v>
      </c>
      <c r="H234" s="3">
        <f t="shared" si="72"/>
        <v>4.1158333333333541</v>
      </c>
      <c r="I234" s="3">
        <f t="shared" si="73"/>
        <v>13.368514988449563</v>
      </c>
      <c r="J234" s="3">
        <f t="shared" si="74"/>
        <v>-6.3408881194621278E-2</v>
      </c>
      <c r="K234" s="9">
        <f t="shared" si="75"/>
        <v>4.1250000000000213</v>
      </c>
      <c r="L234" s="9">
        <f t="shared" si="76"/>
        <v>13.367933740371946</v>
      </c>
      <c r="M234" s="9">
        <f t="shared" si="77"/>
        <v>-6.2350946480358951E-2</v>
      </c>
      <c r="N234" s="10">
        <f t="shared" si="78"/>
        <v>2.5878112990787194</v>
      </c>
    </row>
    <row r="235" spans="2:14" ht="15.75" customHeight="1" x14ac:dyDescent="0.25">
      <c r="B235" s="13">
        <f t="shared" si="79"/>
        <v>4.1250000000000213</v>
      </c>
      <c r="C235" s="5">
        <f t="shared" si="67"/>
        <v>13.367933684610291</v>
      </c>
      <c r="D235" s="12">
        <f t="shared" si="68"/>
        <v>-6.2350946480358951E-2</v>
      </c>
      <c r="E235" s="3">
        <f t="shared" si="69"/>
        <v>4.1341666666666876</v>
      </c>
      <c r="F235" s="3">
        <f t="shared" si="70"/>
        <v>13.367362134267553</v>
      </c>
      <c r="G235" s="3">
        <f t="shared" si="71"/>
        <v>-6.1310947279938043E-2</v>
      </c>
      <c r="H235" s="3">
        <f t="shared" si="72"/>
        <v>4.1341666666666876</v>
      </c>
      <c r="I235" s="3">
        <f t="shared" si="73"/>
        <v>13.367371667593558</v>
      </c>
      <c r="J235" s="3">
        <f t="shared" si="74"/>
        <v>-6.1310947279938043E-2</v>
      </c>
      <c r="K235" s="9">
        <f t="shared" si="75"/>
        <v>4.1433333333333549</v>
      </c>
      <c r="L235" s="9">
        <f t="shared" si="76"/>
        <v>13.366809650576826</v>
      </c>
      <c r="M235" s="9">
        <f t="shared" si="77"/>
        <v>-6.0288575295306651E-2</v>
      </c>
      <c r="N235" s="10">
        <f t="shared" si="78"/>
        <v>2.563615343224817</v>
      </c>
    </row>
    <row r="236" spans="2:14" ht="15.75" customHeight="1" x14ac:dyDescent="0.25">
      <c r="B236" s="13">
        <f t="shared" si="79"/>
        <v>4.1433333333333549</v>
      </c>
      <c r="C236" s="5">
        <f t="shared" si="67"/>
        <v>13.366809596715889</v>
      </c>
      <c r="D236" s="12">
        <f t="shared" si="68"/>
        <v>-6.0288575295306651E-2</v>
      </c>
      <c r="E236" s="3">
        <f t="shared" si="69"/>
        <v>4.1525000000000212</v>
      </c>
      <c r="F236" s="3">
        <f t="shared" si="70"/>
        <v>13.366256951442349</v>
      </c>
      <c r="G236" s="3">
        <f t="shared" si="71"/>
        <v>-5.928352758974384E-2</v>
      </c>
      <c r="H236" s="3">
        <f t="shared" si="72"/>
        <v>4.1525000000000212</v>
      </c>
      <c r="I236" s="3">
        <f t="shared" si="73"/>
        <v>13.366266164379649</v>
      </c>
      <c r="J236" s="3">
        <f t="shared" si="74"/>
        <v>-5.928352758974384E-2</v>
      </c>
      <c r="K236" s="9">
        <f t="shared" si="75"/>
        <v>4.1616666666666884</v>
      </c>
      <c r="L236" s="9">
        <f t="shared" si="76"/>
        <v>13.365722732043411</v>
      </c>
      <c r="M236" s="9">
        <f t="shared" si="77"/>
        <v>-5.8295506493731379E-2</v>
      </c>
      <c r="N236" s="10">
        <f t="shared" si="78"/>
        <v>2.5396611504869466</v>
      </c>
    </row>
    <row r="237" spans="2:14" ht="15.75" customHeight="1" x14ac:dyDescent="0.25">
      <c r="B237" s="13">
        <f t="shared" si="79"/>
        <v>4.1616666666666884</v>
      </c>
      <c r="C237" s="5">
        <f t="shared" si="67"/>
        <v>13.36572268001766</v>
      </c>
      <c r="D237" s="12">
        <f t="shared" si="68"/>
        <v>-5.8295506493731379E-2</v>
      </c>
      <c r="E237" s="3">
        <f t="shared" si="69"/>
        <v>4.1708333333333547</v>
      </c>
      <c r="F237" s="3">
        <f t="shared" si="70"/>
        <v>13.365188304541467</v>
      </c>
      <c r="G237" s="3">
        <f t="shared" si="71"/>
        <v>-5.7324219512492058E-2</v>
      </c>
      <c r="H237" s="3">
        <f t="shared" si="72"/>
        <v>4.1708333333333547</v>
      </c>
      <c r="I237" s="3">
        <f t="shared" si="73"/>
        <v>13.365197208005462</v>
      </c>
      <c r="J237" s="3">
        <f t="shared" si="74"/>
        <v>-5.7324219512492058E-2</v>
      </c>
      <c r="K237" s="9">
        <f t="shared" si="75"/>
        <v>4.1800000000000219</v>
      </c>
      <c r="L237" s="9">
        <f t="shared" si="76"/>
        <v>13.364671735993264</v>
      </c>
      <c r="M237" s="9">
        <f t="shared" si="77"/>
        <v>-5.6369379235162373E-2</v>
      </c>
      <c r="N237" s="10">
        <f t="shared" si="78"/>
        <v>2.5159457594838441</v>
      </c>
    </row>
    <row r="238" spans="2:14" ht="15.75" customHeight="1" x14ac:dyDescent="0.25">
      <c r="B238" s="13">
        <f t="shared" si="79"/>
        <v>4.1800000000000219</v>
      </c>
      <c r="C238" s="5">
        <f t="shared" si="67"/>
        <v>13.364671685739447</v>
      </c>
      <c r="D238" s="12">
        <f t="shared" si="68"/>
        <v>-5.6369379235162373E-2</v>
      </c>
      <c r="E238" s="3">
        <f t="shared" si="69"/>
        <v>4.1891666666666882</v>
      </c>
      <c r="F238" s="3">
        <f t="shared" si="70"/>
        <v>13.364154966429791</v>
      </c>
      <c r="G238" s="3">
        <f t="shared" si="71"/>
        <v>-5.5430703245573289E-2</v>
      </c>
      <c r="H238" s="3">
        <f t="shared" si="72"/>
        <v>4.1891666666666882</v>
      </c>
      <c r="I238" s="3">
        <f t="shared" si="73"/>
        <v>13.364163570959695</v>
      </c>
      <c r="J238" s="3">
        <f t="shared" si="74"/>
        <v>-5.5430703245573289E-2</v>
      </c>
      <c r="K238" s="9">
        <f t="shared" si="75"/>
        <v>4.1983333333333555</v>
      </c>
      <c r="L238" s="9">
        <f t="shared" si="76"/>
        <v>13.363655456179945</v>
      </c>
      <c r="M238" s="9">
        <f t="shared" si="77"/>
        <v>-5.4507914034607301E-2</v>
      </c>
      <c r="N238" s="10">
        <f t="shared" si="78"/>
        <v>2.4924662630506007</v>
      </c>
    </row>
    <row r="239" spans="2:14" ht="15.75" customHeight="1" x14ac:dyDescent="0.25">
      <c r="B239" s="13">
        <f t="shared" si="79"/>
        <v>4.1983333333333555</v>
      </c>
      <c r="C239" s="5">
        <f t="shared" si="67"/>
        <v>13.36365540763701</v>
      </c>
      <c r="D239" s="12">
        <f t="shared" si="68"/>
        <v>-5.4507914034607301E-2</v>
      </c>
      <c r="E239" s="3">
        <f t="shared" si="69"/>
        <v>4.2075000000000218</v>
      </c>
      <c r="F239" s="3">
        <f t="shared" si="70"/>
        <v>13.363155751758359</v>
      </c>
      <c r="G239" s="3">
        <f t="shared" si="71"/>
        <v>-5.3600738914107049E-2</v>
      </c>
      <c r="H239" s="3">
        <f t="shared" si="72"/>
        <v>4.2075000000000218</v>
      </c>
      <c r="I239" s="3">
        <f t="shared" si="73"/>
        <v>13.363164067530297</v>
      </c>
      <c r="J239" s="3">
        <f t="shared" si="74"/>
        <v>-5.3600738914107049E-2</v>
      </c>
      <c r="K239" s="9">
        <f t="shared" si="75"/>
        <v>4.216666666666689</v>
      </c>
      <c r="L239" s="9">
        <f t="shared" si="76"/>
        <v>13.362672727423584</v>
      </c>
      <c r="M239" s="9">
        <f t="shared" si="77"/>
        <v>-5.2708909932304746E-2</v>
      </c>
      <c r="N239" s="10">
        <f t="shared" si="78"/>
        <v>2.4692198067648858</v>
      </c>
    </row>
    <row r="240" spans="2:14" ht="15.75" customHeight="1" x14ac:dyDescent="0.25">
      <c r="B240" s="13">
        <f t="shared" si="79"/>
        <v>4.216666666666689</v>
      </c>
      <c r="C240" s="5">
        <f t="shared" si="67"/>
        <v>13.362672680532606</v>
      </c>
      <c r="D240" s="12">
        <f t="shared" si="68"/>
        <v>-5.2708909932304746E-2</v>
      </c>
      <c r="E240" s="3">
        <f t="shared" si="69"/>
        <v>4.2258333333333553</v>
      </c>
      <c r="F240" s="3">
        <f t="shared" si="70"/>
        <v>13.362189515524893</v>
      </c>
      <c r="G240" s="3">
        <f t="shared" si="71"/>
        <v>-5.1832163790748176E-2</v>
      </c>
      <c r="H240" s="3">
        <f t="shared" si="72"/>
        <v>4.2258333333333553</v>
      </c>
      <c r="I240" s="3">
        <f t="shared" si="73"/>
        <v>13.362197552364524</v>
      </c>
      <c r="J240" s="3">
        <f t="shared" si="74"/>
        <v>-5.1832163790748176E-2</v>
      </c>
      <c r="K240" s="9">
        <f t="shared" si="75"/>
        <v>4.2350000000000225</v>
      </c>
      <c r="L240" s="9">
        <f t="shared" si="76"/>
        <v>13.361722424196442</v>
      </c>
      <c r="M240" s="9">
        <f t="shared" si="77"/>
        <v>-5.0970241762694067E-2</v>
      </c>
      <c r="N240" s="10">
        <f t="shared" si="78"/>
        <v>2.446203587521858</v>
      </c>
    </row>
    <row r="241" spans="2:14" ht="15.75" customHeight="1" x14ac:dyDescent="0.25">
      <c r="B241" s="13">
        <f t="shared" si="79"/>
        <v>4.2350000000000225</v>
      </c>
      <c r="C241" s="5">
        <f t="shared" si="67"/>
        <v>13.36172237890054</v>
      </c>
      <c r="D241" s="12">
        <f t="shared" si="68"/>
        <v>-5.0970241762694067E-2</v>
      </c>
      <c r="E241" s="3">
        <f t="shared" si="69"/>
        <v>4.2441666666666888</v>
      </c>
      <c r="F241" s="3">
        <f t="shared" si="70"/>
        <v>13.361255151684382</v>
      </c>
      <c r="G241" s="3">
        <f t="shared" si="71"/>
        <v>-5.0122889612945226E-2</v>
      </c>
      <c r="H241" s="3">
        <f t="shared" si="72"/>
        <v>4.2441666666666888</v>
      </c>
      <c r="I241" s="3">
        <f t="shared" si="73"/>
        <v>13.361262919079088</v>
      </c>
      <c r="J241" s="3">
        <f t="shared" si="74"/>
        <v>-5.0122889612945226E-2</v>
      </c>
      <c r="K241" s="9">
        <f t="shared" si="75"/>
        <v>4.2533333333333561</v>
      </c>
      <c r="L241" s="9">
        <f t="shared" si="76"/>
        <v>13.360803459257635</v>
      </c>
      <c r="M241" s="9">
        <f t="shared" si="77"/>
        <v>-4.9289857519103183E-2</v>
      </c>
      <c r="N241" s="10">
        <f t="shared" si="78"/>
        <v>2.4234148521560699</v>
      </c>
    </row>
    <row r="242" spans="2:14" ht="15.75" customHeight="1" x14ac:dyDescent="0.25">
      <c r="B242" s="13">
        <f t="shared" si="79"/>
        <v>4.2533333333333561</v>
      </c>
      <c r="C242" s="5">
        <f t="shared" si="67"/>
        <v>13.360803415501909</v>
      </c>
      <c r="D242" s="12">
        <f t="shared" si="68"/>
        <v>-4.9289857519103183E-2</v>
      </c>
      <c r="E242" s="3">
        <f t="shared" si="69"/>
        <v>4.2625000000000224</v>
      </c>
      <c r="F242" s="3">
        <f t="shared" si="70"/>
        <v>13.360351591807984</v>
      </c>
      <c r="G242" s="3">
        <f t="shared" si="71"/>
        <v>-4.8470899994213897E-2</v>
      </c>
      <c r="H242" s="3">
        <f t="shared" si="72"/>
        <v>4.2625000000000224</v>
      </c>
      <c r="I242" s="3">
        <f t="shared" si="73"/>
        <v>13.360359098918629</v>
      </c>
      <c r="J242" s="3">
        <f t="shared" si="74"/>
        <v>-4.8470899994213897E-2</v>
      </c>
      <c r="K242" s="9">
        <f t="shared" si="75"/>
        <v>4.2716666666666896</v>
      </c>
      <c r="L242" s="9">
        <f t="shared" si="76"/>
        <v>13.359914782335348</v>
      </c>
      <c r="M242" s="9">
        <f t="shared" si="77"/>
        <v>-4.7665775810778868E-2</v>
      </c>
      <c r="N242" s="10">
        <f t="shared" si="78"/>
        <v>2.400850896108695</v>
      </c>
    </row>
    <row r="243" spans="2:14" ht="15.75" customHeight="1" x14ac:dyDescent="0.25">
      <c r="B243" s="13">
        <f t="shared" si="79"/>
        <v>4.2716666666666896</v>
      </c>
      <c r="C243" s="5">
        <f t="shared" si="67"/>
        <v>13.359914740066806</v>
      </c>
      <c r="D243" s="12">
        <f t="shared" si="68"/>
        <v>-4.7665775810778868E-2</v>
      </c>
      <c r="E243" s="3">
        <f t="shared" si="69"/>
        <v>4.2808333333333559</v>
      </c>
      <c r="F243" s="3">
        <f t="shared" si="70"/>
        <v>13.35947780378854</v>
      </c>
      <c r="G243" s="3">
        <f t="shared" si="71"/>
        <v>-4.6874247926110307E-2</v>
      </c>
      <c r="H243" s="3">
        <f t="shared" si="72"/>
        <v>4.2808333333333559</v>
      </c>
      <c r="I243" s="3">
        <f t="shared" si="73"/>
        <v>13.359485059460816</v>
      </c>
      <c r="J243" s="3">
        <f t="shared" si="74"/>
        <v>-4.6874247926110307E-2</v>
      </c>
      <c r="K243" s="9">
        <f t="shared" si="75"/>
        <v>4.2900000000000231</v>
      </c>
      <c r="L243" s="9">
        <f t="shared" si="76"/>
        <v>13.359055378854828</v>
      </c>
      <c r="M243" s="9">
        <f t="shared" si="77"/>
        <v>-4.6096083409003688E-2</v>
      </c>
      <c r="N243" s="10">
        <f t="shared" si="78"/>
        <v>2.3785090621384986</v>
      </c>
    </row>
    <row r="244" spans="2:14" ht="15.75" customHeight="1" x14ac:dyDescent="0.25">
      <c r="B244" s="13">
        <f t="shared" si="79"/>
        <v>4.2900000000000231</v>
      </c>
      <c r="C244" s="5">
        <f t="shared" si="67"/>
        <v>13.359055338022316</v>
      </c>
      <c r="D244" s="12">
        <f t="shared" si="68"/>
        <v>-4.6096083409003688E-2</v>
      </c>
      <c r="E244" s="3">
        <f t="shared" si="69"/>
        <v>4.2991666666666895</v>
      </c>
      <c r="F244" s="3">
        <f t="shared" si="70"/>
        <v>13.358632790591066</v>
      </c>
      <c r="G244" s="3">
        <f t="shared" si="71"/>
        <v>-4.5331053367706667E-2</v>
      </c>
      <c r="H244" s="3">
        <f t="shared" si="72"/>
        <v>4.2991666666666895</v>
      </c>
      <c r="I244" s="3">
        <f t="shared" si="73"/>
        <v>13.358639803366446</v>
      </c>
      <c r="J244" s="3">
        <f t="shared" si="74"/>
        <v>-4.5331053367706667E-2</v>
      </c>
      <c r="K244" s="9">
        <f t="shared" si="75"/>
        <v>4.3083333333333567</v>
      </c>
      <c r="L244" s="9">
        <f t="shared" si="76"/>
        <v>13.358224268710574</v>
      </c>
      <c r="M244" s="9">
        <f t="shared" si="77"/>
        <v>-4.4578932879159316E-2</v>
      </c>
      <c r="N244" s="10">
        <f t="shared" si="78"/>
        <v>2.356386739075008</v>
      </c>
    </row>
    <row r="245" spans="2:14" ht="15.75" customHeight="1" x14ac:dyDescent="0.25">
      <c r="B245" s="13">
        <f t="shared" si="79"/>
        <v>4.3083333333333567</v>
      </c>
      <c r="C245" s="5">
        <f t="shared" si="67"/>
        <v>13.358224229264719</v>
      </c>
      <c r="D245" s="12">
        <f t="shared" si="68"/>
        <v>-4.4578932879159316E-2</v>
      </c>
      <c r="E245" s="3">
        <f t="shared" si="69"/>
        <v>4.317500000000023</v>
      </c>
      <c r="F245" s="3">
        <f t="shared" si="70"/>
        <v>13.357815589046661</v>
      </c>
      <c r="G245" s="3">
        <f t="shared" si="71"/>
        <v>-4.3839500919484901E-2</v>
      </c>
      <c r="H245" s="3">
        <f t="shared" si="72"/>
        <v>4.317500000000023</v>
      </c>
      <c r="I245" s="3">
        <f t="shared" si="73"/>
        <v>13.357822367172957</v>
      </c>
      <c r="J245" s="3">
        <f t="shared" si="74"/>
        <v>-4.3839500919484901E-2</v>
      </c>
      <c r="K245" s="9">
        <f t="shared" si="75"/>
        <v>4.3266666666666902</v>
      </c>
      <c r="L245" s="9">
        <f t="shared" si="76"/>
        <v>13.357420505081196</v>
      </c>
      <c r="M245" s="9">
        <f t="shared" si="77"/>
        <v>-4.3112540295706978E-2</v>
      </c>
      <c r="N245" s="10">
        <f t="shared" si="78"/>
        <v>2.3344813606124082</v>
      </c>
    </row>
    <row r="246" spans="2:14" ht="15.75" customHeight="1" x14ac:dyDescent="0.25">
      <c r="B246" s="13">
        <f t="shared" si="79"/>
        <v>4.3266666666666902</v>
      </c>
      <c r="C246" s="5">
        <f t="shared" si="67"/>
        <v>13.357420466974336</v>
      </c>
      <c r="D246" s="12">
        <f t="shared" si="68"/>
        <v>-4.3112540295706984E-2</v>
      </c>
      <c r="E246" s="3">
        <f t="shared" si="69"/>
        <v>4.3358333333333565</v>
      </c>
      <c r="F246" s="3">
        <f t="shared" si="70"/>
        <v>13.357025268688291</v>
      </c>
      <c r="G246" s="3">
        <f t="shared" si="71"/>
        <v>-4.2397837578673381E-2</v>
      </c>
      <c r="H246" s="3">
        <f t="shared" si="72"/>
        <v>4.3358333333333565</v>
      </c>
      <c r="I246" s="3">
        <f t="shared" si="73"/>
        <v>13.357031820129865</v>
      </c>
      <c r="J246" s="3">
        <f t="shared" si="74"/>
        <v>-4.2397837578673381E-2</v>
      </c>
      <c r="K246" s="9">
        <f t="shared" si="75"/>
        <v>4.3450000000000237</v>
      </c>
      <c r="L246" s="9">
        <f t="shared" si="76"/>
        <v>13.356643173285393</v>
      </c>
      <c r="M246" s="9">
        <f t="shared" si="77"/>
        <v>-4.1695183037162971E-2</v>
      </c>
      <c r="N246" s="10">
        <f t="shared" si="78"/>
        <v>2.3127904041427252</v>
      </c>
    </row>
    <row r="247" spans="2:14" ht="15.75" customHeight="1" x14ac:dyDescent="0.25">
      <c r="B247" s="13">
        <f t="shared" si="79"/>
        <v>4.3450000000000237</v>
      </c>
      <c r="C247" s="5">
        <f t="shared" si="67"/>
        <v>13.356643136471524</v>
      </c>
      <c r="D247" s="12">
        <f t="shared" si="68"/>
        <v>-4.1695183037162964E-2</v>
      </c>
      <c r="E247" s="3">
        <f t="shared" si="69"/>
        <v>4.3541666666666901</v>
      </c>
      <c r="F247" s="3">
        <f t="shared" si="70"/>
        <v>13.356260930627016</v>
      </c>
      <c r="G247" s="3">
        <f t="shared" si="71"/>
        <v>-4.1004370573156861E-2</v>
      </c>
      <c r="H247" s="3">
        <f t="shared" si="72"/>
        <v>4.3541666666666901</v>
      </c>
      <c r="I247" s="3">
        <f t="shared" si="73"/>
        <v>13.356267263074603</v>
      </c>
      <c r="J247" s="3">
        <f t="shared" si="74"/>
        <v>-4.1004370573156861E-2</v>
      </c>
      <c r="K247" s="9">
        <f t="shared" si="75"/>
        <v>4.3633333333333573</v>
      </c>
      <c r="L247" s="9">
        <f t="shared" si="76"/>
        <v>13.355891389677682</v>
      </c>
      <c r="M247" s="9">
        <f t="shared" si="77"/>
        <v>-4.0325197658250961E-2</v>
      </c>
      <c r="N247" s="10">
        <f t="shared" si="78"/>
        <v>2.2913113896269337</v>
      </c>
    </row>
    <row r="248" spans="2:14" ht="15.75" customHeight="1" x14ac:dyDescent="0.25">
      <c r="B248" s="13">
        <f t="shared" si="79"/>
        <v>4.3633333333333573</v>
      </c>
      <c r="C248" s="5">
        <f t="shared" si="67"/>
        <v>13.355891354112394</v>
      </c>
      <c r="D248" s="12">
        <f t="shared" si="68"/>
        <v>-4.0325197658250954E-2</v>
      </c>
      <c r="E248" s="3">
        <f t="shared" si="69"/>
        <v>4.3725000000000236</v>
      </c>
      <c r="F248" s="3">
        <f t="shared" si="70"/>
        <v>13.355521706467194</v>
      </c>
      <c r="G248" s="3">
        <f t="shared" si="71"/>
        <v>-3.9657465271191579E-2</v>
      </c>
      <c r="H248" s="3">
        <f t="shared" si="72"/>
        <v>4.3725000000000236</v>
      </c>
      <c r="I248" s="3">
        <f t="shared" si="73"/>
        <v>13.355527827347409</v>
      </c>
      <c r="J248" s="3">
        <f t="shared" si="74"/>
        <v>-3.9657465271191579E-2</v>
      </c>
      <c r="K248" s="9">
        <f t="shared" si="75"/>
        <v>4.3816666666666908</v>
      </c>
      <c r="L248" s="9">
        <f t="shared" si="76"/>
        <v>13.355164300582423</v>
      </c>
      <c r="M248" s="9">
        <f t="shared" si="77"/>
        <v>-3.9000977836512532E-2</v>
      </c>
      <c r="N248" s="10">
        <f t="shared" si="78"/>
        <v>2.2700418785026457</v>
      </c>
    </row>
    <row r="249" spans="2:14" ht="15.75" customHeight="1" x14ac:dyDescent="0.25">
      <c r="B249" s="13">
        <f t="shared" si="79"/>
        <v>4.3816666666666908</v>
      </c>
      <c r="C249" s="5">
        <f t="shared" si="67"/>
        <v>13.355164266222845</v>
      </c>
      <c r="D249" s="12">
        <f t="shared" si="68"/>
        <v>-3.9000977836512532E-2</v>
      </c>
      <c r="E249" s="3">
        <f t="shared" si="69"/>
        <v>4.3908333333333571</v>
      </c>
      <c r="F249" s="3">
        <f t="shared" si="70"/>
        <v>13.354806757259343</v>
      </c>
      <c r="G249" s="3">
        <f t="shared" si="71"/>
        <v>-3.8355543164255587E-2</v>
      </c>
      <c r="H249" s="3">
        <f t="shared" si="72"/>
        <v>4.3908333333333571</v>
      </c>
      <c r="I249" s="3">
        <f t="shared" si="73"/>
        <v>13.354812673743838</v>
      </c>
      <c r="J249" s="3">
        <f t="shared" si="74"/>
        <v>-3.8355543164255587E-2</v>
      </c>
      <c r="K249" s="9">
        <f t="shared" si="75"/>
        <v>4.4000000000000243</v>
      </c>
      <c r="L249" s="9">
        <f t="shared" si="76"/>
        <v>13.354461081264834</v>
      </c>
      <c r="M249" s="9">
        <f t="shared" si="77"/>
        <v>-3.7720972390753511E-2</v>
      </c>
      <c r="N249" s="10">
        <f t="shared" si="78"/>
        <v>2.2489794726271088</v>
      </c>
    </row>
    <row r="250" spans="2:14" ht="15.75" customHeight="1" x14ac:dyDescent="0.25">
      <c r="B250" s="13">
        <f t="shared" si="79"/>
        <v>4.4000000000000243</v>
      </c>
      <c r="C250" s="5">
        <f t="shared" si="67"/>
        <v>13.354461048069588</v>
      </c>
      <c r="D250" s="12">
        <f t="shared" si="68"/>
        <v>-3.7720972390753511E-2</v>
      </c>
      <c r="E250" s="3">
        <f t="shared" si="69"/>
        <v>4.4091666666666907</v>
      </c>
      <c r="F250" s="3">
        <f t="shared" si="70"/>
        <v>13.35411527248934</v>
      </c>
      <c r="G250" s="3">
        <f t="shared" si="71"/>
        <v>-3.7097079920458659E-2</v>
      </c>
      <c r="H250" s="3">
        <f t="shared" si="72"/>
        <v>4.4091666666666907</v>
      </c>
      <c r="I250" s="3">
        <f t="shared" si="73"/>
        <v>13.354120991503651</v>
      </c>
      <c r="J250" s="3">
        <f t="shared" si="74"/>
        <v>-3.7097079920458659E-2</v>
      </c>
      <c r="K250" s="9">
        <f t="shared" si="75"/>
        <v>4.4183333333333579</v>
      </c>
      <c r="L250" s="9">
        <f t="shared" si="76"/>
        <v>13.353780934937713</v>
      </c>
      <c r="M250" s="9">
        <f t="shared" si="77"/>
        <v>-3.6483683368796406E-2</v>
      </c>
      <c r="N250" s="10">
        <f t="shared" si="78"/>
        <v>2.2281218132542886</v>
      </c>
    </row>
    <row r="251" spans="2:14" ht="15.75" customHeight="1" x14ac:dyDescent="0.25">
      <c r="B251" s="13">
        <f t="shared" si="79"/>
        <v>4.4183333333333579</v>
      </c>
      <c r="C251" s="5">
        <f t="shared" si="67"/>
        <v>13.35378090286685</v>
      </c>
      <c r="D251" s="12">
        <f t="shared" si="68"/>
        <v>-3.6483683368796406E-2</v>
      </c>
      <c r="E251" s="3">
        <f t="shared" si="69"/>
        <v>4.4275000000000242</v>
      </c>
      <c r="F251" s="3">
        <f t="shared" si="70"/>
        <v>13.353446469102636</v>
      </c>
      <c r="G251" s="3">
        <f t="shared" si="71"/>
        <v>-3.5880603506027481E-2</v>
      </c>
      <c r="H251" s="3">
        <f t="shared" si="72"/>
        <v>4.4275000000000242</v>
      </c>
      <c r="I251" s="3">
        <f t="shared" si="73"/>
        <v>13.353451997334712</v>
      </c>
      <c r="J251" s="3">
        <f t="shared" si="74"/>
        <v>-3.5880603506027481E-2</v>
      </c>
      <c r="K251" s="9">
        <f t="shared" si="75"/>
        <v>4.4366666666666914</v>
      </c>
      <c r="L251" s="9">
        <f t="shared" si="76"/>
        <v>13.353123091802573</v>
      </c>
      <c r="M251" s="9">
        <f t="shared" si="77"/>
        <v>-3.5287664202099153E-2</v>
      </c>
      <c r="N251" s="10">
        <f t="shared" si="78"/>
        <v>2.2074665800448154</v>
      </c>
    </row>
    <row r="252" spans="2:14" ht="15.75" customHeight="1" x14ac:dyDescent="0.25">
      <c r="B252" s="13">
        <f t="shared" si="79"/>
        <v>4.4366666666666914</v>
      </c>
      <c r="C252" s="5">
        <f t="shared" si="67"/>
        <v>13.353123060817532</v>
      </c>
      <c r="D252" s="12">
        <f t="shared" si="68"/>
        <v>-3.5287664202099153E-2</v>
      </c>
      <c r="E252" s="3">
        <f t="shared" si="69"/>
        <v>4.4458333333333577</v>
      </c>
      <c r="F252" s="3">
        <f t="shared" si="70"/>
        <v>13.352799590562347</v>
      </c>
      <c r="G252" s="3">
        <f t="shared" si="71"/>
        <v>-3.4704692372469592E-2</v>
      </c>
      <c r="H252" s="3">
        <f t="shared" si="72"/>
        <v>4.4458333333333577</v>
      </c>
      <c r="I252" s="3">
        <f t="shared" si="73"/>
        <v>13.352804934470784</v>
      </c>
      <c r="J252" s="3">
        <f t="shared" si="74"/>
        <v>-3.4704692372469592E-2</v>
      </c>
      <c r="K252" s="9">
        <f t="shared" si="75"/>
        <v>4.4550000000000249</v>
      </c>
      <c r="L252" s="9">
        <f t="shared" si="76"/>
        <v>13.352486808124038</v>
      </c>
      <c r="M252" s="9">
        <f t="shared" si="77"/>
        <v>-3.4131517924886473E-2</v>
      </c>
      <c r="N252" s="10">
        <f t="shared" si="78"/>
        <v>2.1870114901076874</v>
      </c>
    </row>
    <row r="253" spans="2:14" ht="15.75" customHeight="1" x14ac:dyDescent="0.25">
      <c r="B253" s="13">
        <f t="shared" si="79"/>
        <v>4.4550000000000249</v>
      </c>
      <c r="C253" s="5">
        <f t="shared" si="67"/>
        <v>13.352486778187592</v>
      </c>
      <c r="D253" s="12">
        <f t="shared" si="68"/>
        <v>-3.4131517924886473E-2</v>
      </c>
      <c r="E253" s="3">
        <f t="shared" si="69"/>
        <v>4.4641666666666913</v>
      </c>
      <c r="F253" s="3">
        <f t="shared" si="70"/>
        <v>13.352173905939948</v>
      </c>
      <c r="G253" s="3">
        <f t="shared" si="71"/>
        <v>-3.3567973707104494E-2</v>
      </c>
      <c r="H253" s="3">
        <f t="shared" si="72"/>
        <v>4.4641666666666913</v>
      </c>
      <c r="I253" s="3">
        <f t="shared" si="73"/>
        <v>13.352179071761944</v>
      </c>
      <c r="J253" s="3">
        <f t="shared" si="74"/>
        <v>-3.3567973707104494E-2</v>
      </c>
      <c r="K253" s="9">
        <f t="shared" si="75"/>
        <v>4.4733333333333585</v>
      </c>
      <c r="L253" s="9">
        <f t="shared" si="76"/>
        <v>13.351871365336295</v>
      </c>
      <c r="M253" s="9">
        <f t="shared" si="77"/>
        <v>-3.3013895455523398E-2</v>
      </c>
      <c r="N253" s="10">
        <f t="shared" si="78"/>
        <v>2.1667542970725853</v>
      </c>
    </row>
    <row r="254" spans="2:14" ht="15.75" customHeight="1" x14ac:dyDescent="0.25">
      <c r="B254" s="13">
        <f t="shared" si="79"/>
        <v>4.4733333333333585</v>
      </c>
      <c r="C254" s="5">
        <f t="shared" si="67"/>
        <v>13.351871336412509</v>
      </c>
      <c r="D254" s="12">
        <f t="shared" si="68"/>
        <v>-3.3013895455523398E-2</v>
      </c>
      <c r="E254" s="3">
        <f t="shared" si="69"/>
        <v>4.4825000000000248</v>
      </c>
      <c r="F254" s="3">
        <f t="shared" si="70"/>
        <v>13.351568709037501</v>
      </c>
      <c r="G254" s="3">
        <f t="shared" si="71"/>
        <v>-3.2469121744732127E-2</v>
      </c>
      <c r="H254" s="3">
        <f t="shared" si="72"/>
        <v>4.4825000000000248</v>
      </c>
      <c r="I254" s="3">
        <f t="shared" si="73"/>
        <v>13.351573702796516</v>
      </c>
      <c r="J254" s="3">
        <f t="shared" si="74"/>
        <v>-3.2469121744732127E-2</v>
      </c>
      <c r="K254" s="9">
        <f t="shared" si="75"/>
        <v>4.491666666666692</v>
      </c>
      <c r="L254" s="9">
        <f t="shared" si="76"/>
        <v>13.351276069180523</v>
      </c>
      <c r="M254" s="9">
        <f t="shared" si="77"/>
        <v>-3.1933493937940899E-2</v>
      </c>
      <c r="N254" s="10">
        <f t="shared" si="78"/>
        <v>2.1466927901917603</v>
      </c>
    </row>
    <row r="255" spans="2:14" ht="15.75" customHeight="1" x14ac:dyDescent="0.25">
      <c r="B255" s="13">
        <f t="shared" si="79"/>
        <v>4.491666666666692</v>
      </c>
      <c r="C255" s="5">
        <f t="shared" si="67"/>
        <v>13.351276041234705</v>
      </c>
      <c r="D255" s="12">
        <f t="shared" si="68"/>
        <v>-3.1933493937940899E-2</v>
      </c>
      <c r="E255" s="3">
        <f t="shared" si="69"/>
        <v>4.5008333333333583</v>
      </c>
      <c r="F255" s="3">
        <f t="shared" si="70"/>
        <v>13.350983317540274</v>
      </c>
      <c r="G255" s="3">
        <f t="shared" si="71"/>
        <v>-3.1406856138287614E-2</v>
      </c>
      <c r="H255" s="3">
        <f t="shared" si="72"/>
        <v>4.5008333333333583</v>
      </c>
      <c r="I255" s="3">
        <f t="shared" si="73"/>
        <v>13.350988145053437</v>
      </c>
      <c r="J255" s="3">
        <f t="shared" si="74"/>
        <v>-3.1406856138287614E-2</v>
      </c>
      <c r="K255" s="9">
        <f t="shared" si="75"/>
        <v>4.5100000000000255</v>
      </c>
      <c r="L255" s="9">
        <f t="shared" si="76"/>
        <v>13.350700248872169</v>
      </c>
      <c r="M255" s="9">
        <f t="shared" si="77"/>
        <v>-3.0889055141001077E-2</v>
      </c>
      <c r="N255" s="10">
        <f t="shared" si="78"/>
        <v>2.1268247934704458</v>
      </c>
    </row>
    <row r="256" spans="2:14" ht="15.75" customHeight="1" x14ac:dyDescent="0.25">
      <c r="B256" s="13">
        <f t="shared" si="79"/>
        <v>4.5100000000000255</v>
      </c>
      <c r="C256" s="5">
        <f t="shared" si="67"/>
        <v>13.350700221870829</v>
      </c>
      <c r="D256" s="12">
        <f t="shared" si="68"/>
        <v>-3.0889055141001077E-2</v>
      </c>
      <c r="E256" s="3">
        <f t="shared" si="69"/>
        <v>4.5191666666666919</v>
      </c>
      <c r="F256" s="3">
        <f t="shared" si="70"/>
        <v>13.350417072198702</v>
      </c>
      <c r="G256" s="3">
        <f t="shared" si="71"/>
        <v>-3.0379940386407511E-2</v>
      </c>
      <c r="H256" s="3">
        <f t="shared" si="72"/>
        <v>4.5191666666666919</v>
      </c>
      <c r="I256" s="3">
        <f t="shared" si="73"/>
        <v>13.350421739083954</v>
      </c>
      <c r="J256" s="3">
        <f t="shared" si="74"/>
        <v>-3.0379940386407511E-2</v>
      </c>
      <c r="K256" s="9">
        <f t="shared" si="75"/>
        <v>4.5283333333333591</v>
      </c>
      <c r="L256" s="9">
        <f t="shared" si="76"/>
        <v>13.350143256297079</v>
      </c>
      <c r="M256" s="9">
        <f t="shared" si="77"/>
        <v>-2.9879363913764074E-2</v>
      </c>
      <c r="N256" s="10">
        <f t="shared" si="78"/>
        <v>2.1071481648248152</v>
      </c>
    </row>
    <row r="257" spans="2:14" ht="15.75" customHeight="1" x14ac:dyDescent="0.25">
      <c r="B257" s="13">
        <f t="shared" si="79"/>
        <v>4.5283333333333591</v>
      </c>
      <c r="C257" s="5">
        <f t="shared" ref="C257:C320" si="80">C256+($J$6/6*(D256+2*G256+2*J256+M256))</f>
        <v>13.350143230207884</v>
      </c>
      <c r="D257" s="12">
        <f t="shared" ref="D257:D320" si="81">(-160*EXP(1)^(-2*B257)-10*EXP(-1.5*B257))</f>
        <v>-2.9879363913764074E-2</v>
      </c>
      <c r="E257" s="3">
        <f t="shared" ref="E257:E320" si="82">B257+$J$6/2</f>
        <v>4.5375000000000254</v>
      </c>
      <c r="F257" s="3">
        <f t="shared" ref="F257:F320" si="83">C257+(D257*$J$6)/2</f>
        <v>13.349869336038674</v>
      </c>
      <c r="G257" s="3">
        <f t="shared" ref="G257:G320" si="84">-160*EXP(-2*E257)-10*EXP(-1.5*E257)</f>
        <v>-2.938718031590588E-2</v>
      </c>
      <c r="H257" s="3">
        <f t="shared" ref="H257:H320" si="85">E257</f>
        <v>4.5375000000000254</v>
      </c>
      <c r="I257" s="3">
        <f t="shared" ref="I257:I320" si="86">C257+(G257*$J$6)/2</f>
        <v>13.349873847721655</v>
      </c>
      <c r="J257" s="3">
        <f t="shared" ref="J257:J320" si="87">-160*EXP(-2*H257)-10*EXP(-1.5*H257)</f>
        <v>-2.938718031590588E-2</v>
      </c>
      <c r="K257" s="9">
        <f t="shared" ref="K257:K320" si="88">B257+$J$6</f>
        <v>4.5466666666666926</v>
      </c>
      <c r="L257" s="9">
        <f t="shared" ref="L257:L320" si="89">C257+J257*$J$6</f>
        <v>13.349604465235426</v>
      </c>
      <c r="M257" s="9">
        <f t="shared" ref="M257:M320" si="90">-160*EXP(-2*K257)-10*EXP(-1.5*K257)</f>
        <v>-2.8903246694690844E-2</v>
      </c>
      <c r="N257" s="10">
        <f t="shared" ref="N257:N320" si="91">80*EXP(-2*B257)+20*EXP(-0.5*B257)</f>
        <v>2.0876607952665163</v>
      </c>
    </row>
    <row r="258" spans="2:14" ht="15.75" customHeight="1" x14ac:dyDescent="0.25">
      <c r="B258" s="13">
        <f t="shared" si="79"/>
        <v>4.5466666666666926</v>
      </c>
      <c r="C258" s="5">
        <f t="shared" si="80"/>
        <v>13.349604440027164</v>
      </c>
      <c r="D258" s="12">
        <f t="shared" si="81"/>
        <v>-2.8903246694690844E-2</v>
      </c>
      <c r="E258" s="3">
        <f t="shared" si="82"/>
        <v>4.5558333333333589</v>
      </c>
      <c r="F258" s="3">
        <f t="shared" si="83"/>
        <v>13.34933949359913</v>
      </c>
      <c r="G258" s="3">
        <f t="shared" si="84"/>
        <v>-2.8427422617229692E-2</v>
      </c>
      <c r="H258" s="3">
        <f t="shared" si="85"/>
        <v>4.5558333333333589</v>
      </c>
      <c r="I258" s="3">
        <f t="shared" si="86"/>
        <v>13.349343855319839</v>
      </c>
      <c r="J258" s="3">
        <f t="shared" si="87"/>
        <v>-2.8427422617229692E-2</v>
      </c>
      <c r="K258" s="9">
        <f t="shared" si="88"/>
        <v>4.5650000000000261</v>
      </c>
      <c r="L258" s="9">
        <f t="shared" si="89"/>
        <v>13.349083270612516</v>
      </c>
      <c r="M258" s="9">
        <f t="shared" si="90"/>
        <v>-2.7959570072885499E-2</v>
      </c>
      <c r="N258" s="10">
        <f t="shared" si="91"/>
        <v>2.0683606081128705</v>
      </c>
    </row>
    <row r="259" spans="2:14" ht="15.75" customHeight="1" x14ac:dyDescent="0.25">
      <c r="B259" s="13">
        <f t="shared" si="79"/>
        <v>4.5650000000000261</v>
      </c>
      <c r="C259" s="5">
        <f t="shared" si="80"/>
        <v>13.349083246255052</v>
      </c>
      <c r="D259" s="12">
        <f t="shared" si="81"/>
        <v>-2.7959570072885506E-2</v>
      </c>
      <c r="E259" s="3">
        <f t="shared" si="82"/>
        <v>4.5741666666666925</v>
      </c>
      <c r="F259" s="3">
        <f t="shared" si="83"/>
        <v>13.348826950196051</v>
      </c>
      <c r="G259" s="3">
        <f t="shared" si="84"/>
        <v>-2.7499553431030908E-2</v>
      </c>
      <c r="H259" s="3">
        <f t="shared" si="85"/>
        <v>4.5741666666666925</v>
      </c>
      <c r="I259" s="3">
        <f t="shared" si="86"/>
        <v>13.348831167015268</v>
      </c>
      <c r="J259" s="3">
        <f t="shared" si="87"/>
        <v>-2.7499553431030908E-2</v>
      </c>
      <c r="K259" s="9">
        <f t="shared" si="88"/>
        <v>4.5833333333333597</v>
      </c>
      <c r="L259" s="9">
        <f t="shared" si="89"/>
        <v>13.348579087775484</v>
      </c>
      <c r="M259" s="9">
        <f t="shared" si="90"/>
        <v>-2.7047239399547927E-2</v>
      </c>
      <c r="N259" s="10">
        <f t="shared" si="91"/>
        <v>2.0492455582218354</v>
      </c>
    </row>
    <row r="260" spans="2:14" ht="15.75" customHeight="1" x14ac:dyDescent="0.25">
      <c r="B260" s="13">
        <f t="shared" si="79"/>
        <v>4.5833333333333597</v>
      </c>
      <c r="C260" s="5">
        <f t="shared" si="80"/>
        <v>13.348579064239729</v>
      </c>
      <c r="D260" s="12">
        <f t="shared" si="81"/>
        <v>-2.7047239399547927E-2</v>
      </c>
      <c r="E260" s="3">
        <f t="shared" si="82"/>
        <v>4.592500000000026</v>
      </c>
      <c r="F260" s="3">
        <f t="shared" si="83"/>
        <v>13.3483311312119</v>
      </c>
      <c r="G260" s="3">
        <f t="shared" si="84"/>
        <v>-2.6602496984058567E-2</v>
      </c>
      <c r="H260" s="3">
        <f t="shared" si="85"/>
        <v>4.592500000000026</v>
      </c>
      <c r="I260" s="3">
        <f t="shared" si="86"/>
        <v>13.348335208017374</v>
      </c>
      <c r="J260" s="3">
        <f t="shared" si="87"/>
        <v>-2.6602496984058567E-2</v>
      </c>
      <c r="K260" s="9">
        <f t="shared" si="88"/>
        <v>4.6016666666666932</v>
      </c>
      <c r="L260" s="9">
        <f t="shared" si="89"/>
        <v>13.348091351795022</v>
      </c>
      <c r="M260" s="9">
        <f t="shared" si="90"/>
        <v>-2.6165197447872168E-2</v>
      </c>
      <c r="N260" s="10">
        <f t="shared" si="91"/>
        <v>2.0303136312508854</v>
      </c>
    </row>
    <row r="261" spans="2:14" ht="15.75" customHeight="1" x14ac:dyDescent="0.25">
      <c r="B261" s="13">
        <f t="shared" si="79"/>
        <v>4.6016666666666932</v>
      </c>
      <c r="C261" s="5">
        <f t="shared" si="80"/>
        <v>13.34809132905289</v>
      </c>
      <c r="D261" s="12">
        <f t="shared" si="81"/>
        <v>-2.6165197447872168E-2</v>
      </c>
      <c r="E261" s="3">
        <f t="shared" si="82"/>
        <v>4.6108333333333595</v>
      </c>
      <c r="F261" s="3">
        <f t="shared" si="83"/>
        <v>13.347851481409618</v>
      </c>
      <c r="G261" s="3">
        <f t="shared" si="84"/>
        <v>-2.5735214272637835E-2</v>
      </c>
      <c r="H261" s="3">
        <f t="shared" si="85"/>
        <v>4.6108333333333595</v>
      </c>
      <c r="I261" s="3">
        <f t="shared" si="86"/>
        <v>13.347855422922057</v>
      </c>
      <c r="J261" s="3">
        <f t="shared" si="87"/>
        <v>-2.5735214272637835E-2</v>
      </c>
      <c r="K261" s="9">
        <f t="shared" si="88"/>
        <v>4.6200000000000268</v>
      </c>
      <c r="L261" s="9">
        <f t="shared" si="89"/>
        <v>13.347619516791225</v>
      </c>
      <c r="M261" s="9">
        <f t="shared" si="90"/>
        <v>-2.5312423119688256E-2</v>
      </c>
      <c r="N261" s="10">
        <f t="shared" si="91"/>
        <v>2.0115628429389685</v>
      </c>
    </row>
    <row r="262" spans="2:14" ht="15.75" customHeight="1" x14ac:dyDescent="0.25">
      <c r="B262" s="13">
        <f t="shared" si="79"/>
        <v>4.6200000000000268</v>
      </c>
      <c r="C262" s="5">
        <f t="shared" si="80"/>
        <v>13.347619494815602</v>
      </c>
      <c r="D262" s="12">
        <f t="shared" si="81"/>
        <v>-2.5312423119688256E-2</v>
      </c>
      <c r="E262" s="3">
        <f t="shared" si="82"/>
        <v>4.6291666666666931</v>
      </c>
      <c r="F262" s="3">
        <f t="shared" si="83"/>
        <v>13.347387464270337</v>
      </c>
      <c r="G262" s="3">
        <f t="shared" si="84"/>
        <v>-2.4896701792064112E-2</v>
      </c>
      <c r="H262" s="3">
        <f t="shared" si="85"/>
        <v>4.6291666666666931</v>
      </c>
      <c r="I262" s="3">
        <f t="shared" si="86"/>
        <v>13.347391275049175</v>
      </c>
      <c r="J262" s="3">
        <f t="shared" si="87"/>
        <v>-2.4896701792064112E-2</v>
      </c>
      <c r="K262" s="9">
        <f t="shared" si="88"/>
        <v>4.6383333333333603</v>
      </c>
      <c r="L262" s="9">
        <f t="shared" si="89"/>
        <v>13.347163055282747</v>
      </c>
      <c r="M262" s="9">
        <f t="shared" si="90"/>
        <v>-2.4487930197205375E-2</v>
      </c>
      <c r="N262" s="10">
        <f t="shared" si="91"/>
        <v>1.9929912384107538</v>
      </c>
    </row>
    <row r="263" spans="2:14" ht="15.75" customHeight="1" x14ac:dyDescent="0.25">
      <c r="B263" s="13">
        <f t="shared" si="79"/>
        <v>4.6383333333333603</v>
      </c>
      <c r="C263" s="5">
        <f t="shared" si="80"/>
        <v>13.347163034047453</v>
      </c>
      <c r="D263" s="12">
        <f t="shared" si="81"/>
        <v>-2.4487930197205375E-2</v>
      </c>
      <c r="E263" s="3">
        <f t="shared" si="82"/>
        <v>4.6475000000000266</v>
      </c>
      <c r="F263" s="3">
        <f t="shared" si="83"/>
        <v>13.346938561353978</v>
      </c>
      <c r="G263" s="3">
        <f t="shared" si="84"/>
        <v>-2.4085990310299347E-2</v>
      </c>
      <c r="H263" s="3">
        <f t="shared" si="85"/>
        <v>4.6475000000000266</v>
      </c>
      <c r="I263" s="3">
        <f t="shared" si="86"/>
        <v>13.346942245802943</v>
      </c>
      <c r="J263" s="3">
        <f t="shared" si="87"/>
        <v>-2.4085990310299347E-2</v>
      </c>
      <c r="K263" s="9">
        <f t="shared" si="88"/>
        <v>4.6566666666666938</v>
      </c>
      <c r="L263" s="9">
        <f t="shared" si="89"/>
        <v>13.346721457558431</v>
      </c>
      <c r="M263" s="9">
        <f t="shared" si="90"/>
        <v>-2.3690766138272298E-2</v>
      </c>
      <c r="N263" s="10">
        <f t="shared" si="91"/>
        <v>1.9745968915023933</v>
      </c>
    </row>
    <row r="264" spans="2:14" ht="15.75" customHeight="1" x14ac:dyDescent="0.25">
      <c r="B264" s="13">
        <f t="shared" si="79"/>
        <v>4.6566666666666938</v>
      </c>
      <c r="C264" s="5">
        <f t="shared" si="80"/>
        <v>13.346721437038191</v>
      </c>
      <c r="D264" s="12">
        <f t="shared" si="81"/>
        <v>-2.3690766138272298E-2</v>
      </c>
      <c r="E264" s="3">
        <f t="shared" si="82"/>
        <v>4.6658333333333601</v>
      </c>
      <c r="F264" s="3">
        <f t="shared" si="83"/>
        <v>13.346504271681923</v>
      </c>
      <c r="G264" s="3">
        <f t="shared" si="84"/>
        <v>-2.3302143684414595E-2</v>
      </c>
      <c r="H264" s="3">
        <f t="shared" si="85"/>
        <v>4.6658333333333601</v>
      </c>
      <c r="I264" s="3">
        <f t="shared" si="86"/>
        <v>13.346507834054417</v>
      </c>
      <c r="J264" s="3">
        <f t="shared" si="87"/>
        <v>-2.3302143684414595E-2</v>
      </c>
      <c r="K264" s="9">
        <f t="shared" si="88"/>
        <v>4.6750000000000274</v>
      </c>
      <c r="L264" s="9">
        <f t="shared" si="89"/>
        <v>13.346294231070644</v>
      </c>
      <c r="M264" s="9">
        <f t="shared" si="90"/>
        <v>-2.2920010913626998E-2</v>
      </c>
      <c r="N264" s="10">
        <f t="shared" si="91"/>
        <v>1.956377904108052</v>
      </c>
    </row>
    <row r="265" spans="2:14" ht="15.75" customHeight="1" x14ac:dyDescent="0.25">
      <c r="B265" s="13">
        <f t="shared" si="79"/>
        <v>4.6750000000000274</v>
      </c>
      <c r="C265" s="5">
        <f t="shared" si="80"/>
        <v>13.346294211241057</v>
      </c>
      <c r="D265" s="12">
        <f t="shared" si="81"/>
        <v>-2.2920010913626998E-2</v>
      </c>
      <c r="E265" s="3">
        <f t="shared" si="82"/>
        <v>4.6841666666666937</v>
      </c>
      <c r="F265" s="3">
        <f t="shared" si="83"/>
        <v>13.346084111141016</v>
      </c>
      <c r="G265" s="3">
        <f t="shared" si="84"/>
        <v>-2.2544257718278123E-2</v>
      </c>
      <c r="H265" s="3">
        <f t="shared" si="85"/>
        <v>4.6841666666666937</v>
      </c>
      <c r="I265" s="3">
        <f t="shared" si="86"/>
        <v>13.346087555545306</v>
      </c>
      <c r="J265" s="3">
        <f t="shared" si="87"/>
        <v>-2.2544257718278123E-2</v>
      </c>
      <c r="K265" s="9">
        <f t="shared" si="88"/>
        <v>4.6933333333333609</v>
      </c>
      <c r="L265" s="9">
        <f t="shared" si="89"/>
        <v>13.345880899849556</v>
      </c>
      <c r="M265" s="9">
        <f t="shared" si="90"/>
        <v>-2.2174775884661241E-2</v>
      </c>
      <c r="N265" s="10">
        <f t="shared" si="91"/>
        <v>1.9383324055465017</v>
      </c>
    </row>
    <row r="266" spans="2:14" ht="15.75" customHeight="1" x14ac:dyDescent="0.25">
      <c r="B266" s="13">
        <f t="shared" si="79"/>
        <v>4.6933333333333609</v>
      </c>
      <c r="C266" s="5">
        <f t="shared" si="80"/>
        <v>13.34588088068706</v>
      </c>
      <c r="D266" s="12">
        <f t="shared" si="81"/>
        <v>-2.2174775884661241E-2</v>
      </c>
      <c r="E266" s="3">
        <f t="shared" si="82"/>
        <v>4.7025000000000272</v>
      </c>
      <c r="F266" s="3">
        <f t="shared" si="83"/>
        <v>13.345677611908117</v>
      </c>
      <c r="G266" s="3">
        <f t="shared" si="84"/>
        <v>-2.1811459060040977E-2</v>
      </c>
      <c r="H266" s="3">
        <f t="shared" si="85"/>
        <v>4.7025000000000272</v>
      </c>
      <c r="I266" s="3">
        <f t="shared" si="86"/>
        <v>13.345680942312343</v>
      </c>
      <c r="J266" s="3">
        <f t="shared" si="87"/>
        <v>-2.1811459060040977E-2</v>
      </c>
      <c r="K266" s="9">
        <f t="shared" si="88"/>
        <v>4.7116666666666944</v>
      </c>
      <c r="L266" s="9">
        <f t="shared" si="89"/>
        <v>13.345481003937627</v>
      </c>
      <c r="M266" s="9">
        <f t="shared" si="90"/>
        <v>-2.1454202720278068E-2</v>
      </c>
      <c r="N266" s="10">
        <f t="shared" si="91"/>
        <v>1.9204585519470772</v>
      </c>
    </row>
    <row r="267" spans="2:14" ht="15.75" customHeight="1" x14ac:dyDescent="0.25">
      <c r="B267" s="13">
        <f t="shared" ref="B267:B330" si="92">B266+$J$6</f>
        <v>4.7116666666666944</v>
      </c>
      <c r="C267" s="5">
        <f t="shared" si="80"/>
        <v>13.345480985419478</v>
      </c>
      <c r="D267" s="12">
        <f t="shared" si="81"/>
        <v>-2.1454202720278068E-2</v>
      </c>
      <c r="E267" s="3">
        <f t="shared" si="82"/>
        <v>4.7208333333333607</v>
      </c>
      <c r="F267" s="3">
        <f t="shared" si="83"/>
        <v>13.345284321894543</v>
      </c>
      <c r="G267" s="3">
        <f t="shared" si="84"/>
        <v>-2.1102904138023442E-2</v>
      </c>
      <c r="H267" s="3">
        <f t="shared" si="85"/>
        <v>4.7208333333333607</v>
      </c>
      <c r="I267" s="3">
        <f t="shared" si="86"/>
        <v>13.345287542131546</v>
      </c>
      <c r="J267" s="3">
        <f t="shared" si="87"/>
        <v>-2.1102904138023442E-2</v>
      </c>
      <c r="K267" s="9">
        <f t="shared" si="88"/>
        <v>4.730000000000028</v>
      </c>
      <c r="L267" s="9">
        <f t="shared" si="89"/>
        <v>13.345094098843614</v>
      </c>
      <c r="M267" s="9">
        <f t="shared" si="90"/>
        <v>-2.0757462351470187E-2</v>
      </c>
      <c r="N267" s="10">
        <f t="shared" si="91"/>
        <v>1.9027545256543348</v>
      </c>
    </row>
    <row r="268" spans="2:14" ht="15.75" customHeight="1" x14ac:dyDescent="0.25">
      <c r="B268" s="13">
        <f t="shared" si="92"/>
        <v>4.730000000000028</v>
      </c>
      <c r="C268" s="5">
        <f t="shared" si="80"/>
        <v>13.345094080947849</v>
      </c>
      <c r="D268" s="12">
        <f t="shared" si="81"/>
        <v>-2.0757462351470187E-2</v>
      </c>
      <c r="E268" s="3">
        <f t="shared" si="82"/>
        <v>4.7391666666666943</v>
      </c>
      <c r="F268" s="3">
        <f t="shared" si="83"/>
        <v>13.344903804209627</v>
      </c>
      <c r="G268" s="3">
        <f t="shared" si="84"/>
        <v>-2.0417778133654634E-2</v>
      </c>
      <c r="H268" s="3">
        <f t="shared" si="85"/>
        <v>4.7391666666666943</v>
      </c>
      <c r="I268" s="3">
        <f t="shared" si="86"/>
        <v>13.344906917981623</v>
      </c>
      <c r="J268" s="3">
        <f t="shared" si="87"/>
        <v>-2.0417778133654634E-2</v>
      </c>
      <c r="K268" s="9">
        <f t="shared" si="88"/>
        <v>4.7483333333333615</v>
      </c>
      <c r="L268" s="9">
        <f t="shared" si="89"/>
        <v>13.344719755015399</v>
      </c>
      <c r="M268" s="9">
        <f t="shared" si="90"/>
        <v>-2.0083753962295971E-2</v>
      </c>
      <c r="N268" s="10">
        <f t="shared" si="91"/>
        <v>1.8852185346507682</v>
      </c>
    </row>
    <row r="269" spans="2:14" ht="15.75" customHeight="1" x14ac:dyDescent="0.25">
      <c r="B269" s="13">
        <f t="shared" si="92"/>
        <v>4.7483333333333615</v>
      </c>
      <c r="C269" s="5">
        <f t="shared" si="80"/>
        <v>13.344719737720812</v>
      </c>
      <c r="D269" s="12">
        <f t="shared" si="81"/>
        <v>-2.0083753962295971E-2</v>
      </c>
      <c r="E269" s="3">
        <f t="shared" si="82"/>
        <v>4.7575000000000278</v>
      </c>
      <c r="F269" s="3">
        <f t="shared" si="83"/>
        <v>13.344535636642824</v>
      </c>
      <c r="G269" s="3">
        <f t="shared" si="84"/>
        <v>-1.9755293990165623E-2</v>
      </c>
      <c r="H269" s="3">
        <f t="shared" si="85"/>
        <v>4.7575000000000278</v>
      </c>
      <c r="I269" s="3">
        <f t="shared" si="86"/>
        <v>13.344538647525901</v>
      </c>
      <c r="J269" s="3">
        <f t="shared" si="87"/>
        <v>-1.9755293990165623E-2</v>
      </c>
      <c r="K269" s="9">
        <f t="shared" si="88"/>
        <v>4.766666666666695</v>
      </c>
      <c r="L269" s="9">
        <f t="shared" si="89"/>
        <v>13.344357557330992</v>
      </c>
      <c r="M269" s="9">
        <f t="shared" si="90"/>
        <v>-1.94323040159762E-2</v>
      </c>
      <c r="N269" s="10">
        <f t="shared" si="91"/>
        <v>1.8678488119969645</v>
      </c>
    </row>
    <row r="270" spans="2:14" ht="15.75" customHeight="1" x14ac:dyDescent="0.25">
      <c r="B270" s="13">
        <f t="shared" si="92"/>
        <v>4.766666666666695</v>
      </c>
      <c r="C270" s="5">
        <f t="shared" si="80"/>
        <v>13.344357540617109</v>
      </c>
      <c r="D270" s="12">
        <f t="shared" si="81"/>
        <v>-1.94323040159762E-2</v>
      </c>
      <c r="E270" s="3">
        <f t="shared" si="82"/>
        <v>4.7758333333333614</v>
      </c>
      <c r="F270" s="3">
        <f t="shared" si="83"/>
        <v>13.34417941116363</v>
      </c>
      <c r="G270" s="3">
        <f t="shared" si="84"/>
        <v>-1.911469145578186E-2</v>
      </c>
      <c r="H270" s="3">
        <f t="shared" si="85"/>
        <v>4.7758333333333614</v>
      </c>
      <c r="I270" s="3">
        <f t="shared" si="86"/>
        <v>13.344182322612097</v>
      </c>
      <c r="J270" s="3">
        <f t="shared" si="87"/>
        <v>-1.911469145578186E-2</v>
      </c>
      <c r="K270" s="9">
        <f t="shared" si="88"/>
        <v>4.7850000000000286</v>
      </c>
      <c r="L270" s="9">
        <f t="shared" si="89"/>
        <v>13.344007104607087</v>
      </c>
      <c r="M270" s="9">
        <f t="shared" si="90"/>
        <v>-1.8802365314879787E-2</v>
      </c>
      <c r="N270" s="10">
        <f t="shared" si="91"/>
        <v>1.8506436152886028</v>
      </c>
    </row>
    <row r="271" spans="2:14" ht="15.75" customHeight="1" x14ac:dyDescent="0.25">
      <c r="B271" s="13">
        <f t="shared" si="92"/>
        <v>4.7850000000000286</v>
      </c>
      <c r="C271" s="5">
        <f t="shared" si="80"/>
        <v>13.344007088454138</v>
      </c>
      <c r="D271" s="12">
        <f t="shared" si="81"/>
        <v>-1.8802365314879787E-2</v>
      </c>
      <c r="E271" s="3">
        <f t="shared" si="82"/>
        <v>4.7941666666666949</v>
      </c>
      <c r="F271" s="3">
        <f t="shared" si="83"/>
        <v>13.343834733438751</v>
      </c>
      <c r="G271" s="3">
        <f t="shared" si="84"/>
        <v>-1.8495236160205257E-2</v>
      </c>
      <c r="H271" s="3">
        <f t="shared" si="85"/>
        <v>4.7941666666666949</v>
      </c>
      <c r="I271" s="3">
        <f t="shared" si="86"/>
        <v>13.343837548789336</v>
      </c>
      <c r="J271" s="3">
        <f t="shared" si="87"/>
        <v>-1.8495236160205257E-2</v>
      </c>
      <c r="K271" s="9">
        <f t="shared" si="88"/>
        <v>4.8033333333333621</v>
      </c>
      <c r="L271" s="9">
        <f t="shared" si="89"/>
        <v>13.343668009124533</v>
      </c>
      <c r="M271" s="9">
        <f t="shared" si="90"/>
        <v>-1.8193216093210347E-2</v>
      </c>
      <c r="N271" s="10">
        <f t="shared" si="91"/>
        <v>1.833601226129715</v>
      </c>
    </row>
    <row r="272" spans="2:14" ht="15.75" customHeight="1" x14ac:dyDescent="0.25">
      <c r="B272" s="13">
        <f t="shared" si="92"/>
        <v>4.8033333333333621</v>
      </c>
      <c r="C272" s="5">
        <f t="shared" si="80"/>
        <v>13.343667993513433</v>
      </c>
      <c r="D272" s="12">
        <f t="shared" si="81"/>
        <v>-1.8193216093210347E-2</v>
      </c>
      <c r="E272" s="3">
        <f t="shared" si="82"/>
        <v>4.8125000000000284</v>
      </c>
      <c r="F272" s="3">
        <f t="shared" si="83"/>
        <v>13.343501222365912</v>
      </c>
      <c r="G272" s="3">
        <f t="shared" si="84"/>
        <v>-1.7896218723218699E-2</v>
      </c>
      <c r="H272" s="3">
        <f t="shared" si="85"/>
        <v>4.8125000000000284</v>
      </c>
      <c r="I272" s="3">
        <f t="shared" si="86"/>
        <v>13.343503944841803</v>
      </c>
      <c r="J272" s="3">
        <f t="shared" si="87"/>
        <v>-1.7896218723218699E-2</v>
      </c>
      <c r="K272" s="9">
        <f t="shared" si="88"/>
        <v>4.8216666666666956</v>
      </c>
      <c r="L272" s="9">
        <f t="shared" si="89"/>
        <v>13.343339896170175</v>
      </c>
      <c r="M272" s="9">
        <f t="shared" si="90"/>
        <v>-1.7604159141247234E-2</v>
      </c>
      <c r="N272" s="10">
        <f t="shared" si="91"/>
        <v>1.8167199496216622</v>
      </c>
    </row>
    <row r="273" spans="2:14" ht="15.75" customHeight="1" x14ac:dyDescent="0.25">
      <c r="B273" s="13">
        <f t="shared" si="92"/>
        <v>4.8216666666666956</v>
      </c>
      <c r="C273" s="5">
        <f t="shared" si="80"/>
        <v>13.343339881082489</v>
      </c>
      <c r="D273" s="12">
        <f t="shared" si="81"/>
        <v>-1.7604159141247234E-2</v>
      </c>
      <c r="E273" s="3">
        <f t="shared" si="82"/>
        <v>4.830833333333362</v>
      </c>
      <c r="F273" s="3">
        <f t="shared" si="83"/>
        <v>13.343178509623694</v>
      </c>
      <c r="G273" s="3">
        <f t="shared" si="84"/>
        <v>-1.7316953894287102E-2</v>
      </c>
      <c r="H273" s="3">
        <f t="shared" si="85"/>
        <v>4.830833333333362</v>
      </c>
      <c r="I273" s="3">
        <f t="shared" si="86"/>
        <v>13.343181142338459</v>
      </c>
      <c r="J273" s="3">
        <f t="shared" si="87"/>
        <v>-1.7316953894287102E-2</v>
      </c>
      <c r="K273" s="9">
        <f t="shared" si="88"/>
        <v>4.8400000000000292</v>
      </c>
      <c r="L273" s="9">
        <f t="shared" si="89"/>
        <v>13.343022403594427</v>
      </c>
      <c r="M273" s="9">
        <f t="shared" si="90"/>
        <v>-1.7034520960035174E-2</v>
      </c>
      <c r="N273" s="10">
        <f t="shared" si="91"/>
        <v>1.7999981138672807</v>
      </c>
    </row>
    <row r="274" spans="2:14" ht="15.75" customHeight="1" x14ac:dyDescent="0.25">
      <c r="B274" s="13">
        <f t="shared" si="92"/>
        <v>4.8400000000000292</v>
      </c>
      <c r="C274" s="5">
        <f t="shared" si="80"/>
        <v>13.343022389012361</v>
      </c>
      <c r="D274" s="12">
        <f t="shared" si="81"/>
        <v>-1.7034520960035174E-2</v>
      </c>
      <c r="E274" s="3">
        <f t="shared" si="82"/>
        <v>4.8491666666666955</v>
      </c>
      <c r="F274" s="3">
        <f t="shared" si="83"/>
        <v>13.342866239236894</v>
      </c>
      <c r="G274" s="3">
        <f t="shared" si="84"/>
        <v>-1.6756779722068852E-2</v>
      </c>
      <c r="H274" s="3">
        <f t="shared" si="85"/>
        <v>4.8491666666666955</v>
      </c>
      <c r="I274" s="3">
        <f t="shared" si="86"/>
        <v>13.342868785198242</v>
      </c>
      <c r="J274" s="3">
        <f t="shared" si="87"/>
        <v>-1.6756779722068852E-2</v>
      </c>
      <c r="K274" s="9">
        <f t="shared" si="88"/>
        <v>4.8583333333333627</v>
      </c>
      <c r="L274" s="9">
        <f t="shared" si="89"/>
        <v>13.342715181384124</v>
      </c>
      <c r="M274" s="9">
        <f t="shared" si="90"/>
        <v>-1.6483650945455487E-2</v>
      </c>
      <c r="N274" s="10">
        <f t="shared" si="91"/>
        <v>1.7834340694896862</v>
      </c>
    </row>
    <row r="275" spans="2:14" ht="15.75" customHeight="1" x14ac:dyDescent="0.25">
      <c r="B275" s="13">
        <f t="shared" si="92"/>
        <v>4.8583333333333627</v>
      </c>
      <c r="C275" s="5">
        <f t="shared" si="80"/>
        <v>13.342715167290491</v>
      </c>
      <c r="D275" s="12">
        <f t="shared" si="81"/>
        <v>-1.6483650945455487E-2</v>
      </c>
      <c r="E275" s="3">
        <f t="shared" si="82"/>
        <v>4.867500000000029</v>
      </c>
      <c r="F275" s="3">
        <f t="shared" si="83"/>
        <v>13.342564067156824</v>
      </c>
      <c r="G275" s="3">
        <f t="shared" si="84"/>
        <v>-1.6215056752789628E-2</v>
      </c>
      <c r="H275" s="3">
        <f t="shared" si="85"/>
        <v>4.867500000000029</v>
      </c>
      <c r="I275" s="3">
        <f t="shared" si="86"/>
        <v>13.342566529270258</v>
      </c>
      <c r="J275" s="3">
        <f t="shared" si="87"/>
        <v>-1.6215056752789628E-2</v>
      </c>
      <c r="K275" s="9">
        <f t="shared" si="88"/>
        <v>4.8766666666666962</v>
      </c>
      <c r="L275" s="9">
        <f t="shared" si="89"/>
        <v>13.342417891250022</v>
      </c>
      <c r="M275" s="9">
        <f t="shared" si="90"/>
        <v>-1.5950920600649732E-2</v>
      </c>
      <c r="N275" s="10">
        <f t="shared" si="91"/>
        <v>1.7670261891652381</v>
      </c>
    </row>
    <row r="276" spans="2:14" ht="15.75" customHeight="1" x14ac:dyDescent="0.25">
      <c r="B276" s="13">
        <f t="shared" si="92"/>
        <v>4.8766666666666962</v>
      </c>
      <c r="C276" s="5">
        <f t="shared" si="80"/>
        <v>13.342417877628233</v>
      </c>
      <c r="D276" s="12">
        <f t="shared" si="81"/>
        <v>-1.5950920600649732E-2</v>
      </c>
      <c r="E276" s="3">
        <f t="shared" si="82"/>
        <v>4.8858333333333626</v>
      </c>
      <c r="F276" s="3">
        <f t="shared" si="83"/>
        <v>13.34227166085606</v>
      </c>
      <c r="G276" s="3">
        <f t="shared" si="84"/>
        <v>-1.5691167256467606E-2</v>
      </c>
      <c r="H276" s="3">
        <f t="shared" si="85"/>
        <v>4.8858333333333626</v>
      </c>
      <c r="I276" s="3">
        <f t="shared" si="86"/>
        <v>13.342274041928382</v>
      </c>
      <c r="J276" s="3">
        <f t="shared" si="87"/>
        <v>-1.5691167256467606E-2</v>
      </c>
      <c r="K276" s="9">
        <f t="shared" si="88"/>
        <v>4.8950000000000298</v>
      </c>
      <c r="L276" s="9">
        <f t="shared" si="89"/>
        <v>13.34213020622853</v>
      </c>
      <c r="M276" s="9">
        <f t="shared" si="90"/>
        <v>-1.543572277580272E-2</v>
      </c>
      <c r="N276" s="10">
        <f t="shared" si="91"/>
        <v>1.7507728671701812</v>
      </c>
    </row>
    <row r="277" spans="2:14" ht="15.75" customHeight="1" x14ac:dyDescent="0.25">
      <c r="B277" s="13">
        <f t="shared" si="92"/>
        <v>4.8950000000000298</v>
      </c>
      <c r="C277" s="5">
        <f t="shared" si="80"/>
        <v>13.342130193062559</v>
      </c>
      <c r="D277" s="12">
        <f t="shared" si="81"/>
        <v>-1.543572277580272E-2</v>
      </c>
      <c r="E277" s="3">
        <f t="shared" si="82"/>
        <v>4.9041666666666961</v>
      </c>
      <c r="F277" s="3">
        <f t="shared" si="83"/>
        <v>13.341988698937113</v>
      </c>
      <c r="G277" s="3">
        <f t="shared" si="84"/>
        <v>-1.5184514480014771E-2</v>
      </c>
      <c r="H277" s="3">
        <f t="shared" si="85"/>
        <v>4.9041666666666961</v>
      </c>
      <c r="I277" s="3">
        <f t="shared" si="86"/>
        <v>13.341991001679826</v>
      </c>
      <c r="J277" s="3">
        <f t="shared" si="87"/>
        <v>-1.5184514480014771E-2</v>
      </c>
      <c r="K277" s="9">
        <f t="shared" si="88"/>
        <v>4.9133333333333633</v>
      </c>
      <c r="L277" s="9">
        <f t="shared" si="89"/>
        <v>13.341851810297092</v>
      </c>
      <c r="M277" s="9">
        <f t="shared" si="90"/>
        <v>-1.4937470934326885E-2</v>
      </c>
      <c r="N277" s="10">
        <f t="shared" si="91"/>
        <v>1.7346725189405015</v>
      </c>
    </row>
    <row r="278" spans="2:14" ht="15.75" customHeight="1" x14ac:dyDescent="0.25">
      <c r="B278" s="13">
        <f t="shared" si="92"/>
        <v>4.9133333333333633</v>
      </c>
      <c r="C278" s="5">
        <f t="shared" si="80"/>
        <v>13.341851797571467</v>
      </c>
      <c r="D278" s="12">
        <f t="shared" si="81"/>
        <v>-1.4937470934326885E-2</v>
      </c>
      <c r="E278" s="3">
        <f t="shared" si="82"/>
        <v>4.9225000000000296</v>
      </c>
      <c r="F278" s="3">
        <f t="shared" si="83"/>
        <v>13.341714870754569</v>
      </c>
      <c r="G278" s="3">
        <f t="shared" si="84"/>
        <v>-1.4694521926273286E-2</v>
      </c>
      <c r="H278" s="3">
        <f t="shared" si="85"/>
        <v>4.9225000000000296</v>
      </c>
      <c r="I278" s="3">
        <f t="shared" si="86"/>
        <v>13.341717097787143</v>
      </c>
      <c r="J278" s="3">
        <f t="shared" si="87"/>
        <v>-1.4694521926273286E-2</v>
      </c>
      <c r="K278" s="9">
        <f t="shared" si="88"/>
        <v>4.9316666666666968</v>
      </c>
      <c r="L278" s="9">
        <f t="shared" si="89"/>
        <v>13.341582398002819</v>
      </c>
      <c r="M278" s="9">
        <f t="shared" si="90"/>
        <v>-1.4455598444523762E-2</v>
      </c>
      <c r="N278" s="10">
        <f t="shared" si="91"/>
        <v>1.7187235806445462</v>
      </c>
    </row>
    <row r="279" spans="2:14" ht="15.75" customHeight="1" x14ac:dyDescent="0.25">
      <c r="B279" s="13">
        <f t="shared" si="92"/>
        <v>4.9316666666666968</v>
      </c>
      <c r="C279" s="5">
        <f t="shared" si="80"/>
        <v>13.341582385702599</v>
      </c>
      <c r="D279" s="12">
        <f t="shared" si="81"/>
        <v>-1.4455598444523762E-2</v>
      </c>
      <c r="E279" s="3">
        <f t="shared" si="82"/>
        <v>4.9408333333333632</v>
      </c>
      <c r="F279" s="3">
        <f t="shared" si="83"/>
        <v>13.341449876050191</v>
      </c>
      <c r="G279" s="3">
        <f t="shared" si="84"/>
        <v>-1.4220632658079213E-2</v>
      </c>
      <c r="H279" s="3">
        <f t="shared" si="85"/>
        <v>4.9408333333333632</v>
      </c>
      <c r="I279" s="3">
        <f t="shared" si="86"/>
        <v>13.341452029903234</v>
      </c>
      <c r="J279" s="3">
        <f t="shared" si="87"/>
        <v>-1.4220632658079213E-2</v>
      </c>
      <c r="K279" s="9">
        <f t="shared" si="88"/>
        <v>4.9500000000000304</v>
      </c>
      <c r="L279" s="9">
        <f t="shared" si="89"/>
        <v>13.341321674103868</v>
      </c>
      <c r="M279" s="9">
        <f t="shared" si="90"/>
        <v>-1.398955789583088E-2</v>
      </c>
      <c r="N279" s="10">
        <f t="shared" si="91"/>
        <v>1.7029245087679827</v>
      </c>
    </row>
    <row r="280" spans="2:14" ht="15.75" customHeight="1" x14ac:dyDescent="0.25">
      <c r="B280" s="13">
        <f t="shared" si="92"/>
        <v>4.9500000000000304</v>
      </c>
      <c r="C280" s="5">
        <f t="shared" si="80"/>
        <v>13.341321662214627</v>
      </c>
      <c r="D280" s="12">
        <f t="shared" si="81"/>
        <v>-1.398955789583088E-2</v>
      </c>
      <c r="E280" s="3">
        <f t="shared" si="82"/>
        <v>4.9591666666666967</v>
      </c>
      <c r="F280" s="3">
        <f t="shared" si="83"/>
        <v>13.341193424600581</v>
      </c>
      <c r="G280" s="3">
        <f t="shared" si="84"/>
        <v>-1.3762308626477553E-2</v>
      </c>
      <c r="H280" s="3">
        <f t="shared" si="85"/>
        <v>4.9591666666666967</v>
      </c>
      <c r="I280" s="3">
        <f t="shared" si="86"/>
        <v>13.341195507718885</v>
      </c>
      <c r="J280" s="3">
        <f t="shared" si="87"/>
        <v>-1.3762308626477553E-2</v>
      </c>
      <c r="K280" s="9">
        <f t="shared" si="88"/>
        <v>4.9683333333333639</v>
      </c>
      <c r="L280" s="9">
        <f t="shared" si="89"/>
        <v>13.341069353223142</v>
      </c>
      <c r="M280" s="9">
        <f t="shared" si="90"/>
        <v>-1.3538820438793835E-2</v>
      </c>
      <c r="N280" s="10">
        <f t="shared" si="91"/>
        <v>1.6872737797106756</v>
      </c>
    </row>
    <row r="281" spans="2:14" ht="15.75" customHeight="1" x14ac:dyDescent="0.25">
      <c r="B281" s="13">
        <f t="shared" si="92"/>
        <v>4.9683333333333639</v>
      </c>
      <c r="C281" s="5">
        <f t="shared" si="80"/>
        <v>13.341069341730947</v>
      </c>
      <c r="D281" s="12">
        <f t="shared" si="81"/>
        <v>-1.3538820438793835E-2</v>
      </c>
      <c r="E281" s="3">
        <f t="shared" si="82"/>
        <v>4.9775000000000302</v>
      </c>
      <c r="F281" s="3">
        <f t="shared" si="83"/>
        <v>13.340945235876925</v>
      </c>
      <c r="G281" s="3">
        <f t="shared" si="84"/>
        <v>-1.3319030022243817E-2</v>
      </c>
      <c r="H281" s="3">
        <f t="shared" si="85"/>
        <v>4.9775000000000302</v>
      </c>
      <c r="I281" s="3">
        <f t="shared" si="86"/>
        <v>13.34094725062241</v>
      </c>
      <c r="J281" s="3">
        <f t="shared" si="87"/>
        <v>-1.3319030022243817E-2</v>
      </c>
      <c r="K281" s="9">
        <f t="shared" si="88"/>
        <v>4.9866666666666974</v>
      </c>
      <c r="L281" s="9">
        <f t="shared" si="89"/>
        <v>13.340825159513873</v>
      </c>
      <c r="M281" s="9">
        <f t="shared" si="90"/>
        <v>-1.3102875147933523E-2</v>
      </c>
      <c r="N281" s="10">
        <f t="shared" si="91"/>
        <v>1.6717698893950774</v>
      </c>
    </row>
    <row r="282" spans="2:14" ht="15.75" customHeight="1" x14ac:dyDescent="0.25">
      <c r="B282" s="13">
        <f t="shared" si="92"/>
        <v>4.9866666666666974</v>
      </c>
      <c r="C282" s="5">
        <f t="shared" si="80"/>
        <v>13.340825148405271</v>
      </c>
      <c r="D282" s="12">
        <f t="shared" si="81"/>
        <v>-1.3102875147933523E-2</v>
      </c>
      <c r="E282" s="3">
        <f t="shared" si="82"/>
        <v>4.9958333333333638</v>
      </c>
      <c r="F282" s="3">
        <f t="shared" si="83"/>
        <v>13.340705038716415</v>
      </c>
      <c r="G282" s="3">
        <f t="shared" si="84"/>
        <v>-1.2890294649896765E-2</v>
      </c>
      <c r="H282" s="3">
        <f t="shared" si="85"/>
        <v>4.9958333333333638</v>
      </c>
      <c r="I282" s="3">
        <f t="shared" si="86"/>
        <v>13.34070698737098</v>
      </c>
      <c r="J282" s="3">
        <f t="shared" si="87"/>
        <v>-1.2890294649896765E-2</v>
      </c>
      <c r="K282" s="9">
        <f t="shared" si="88"/>
        <v>5.005000000000031</v>
      </c>
      <c r="L282" s="9">
        <f t="shared" si="89"/>
        <v>13.34058882633669</v>
      </c>
      <c r="M282" s="9">
        <f t="shared" si="90"/>
        <v>-1.2681228406707802E-2</v>
      </c>
      <c r="N282" s="10">
        <f t="shared" si="91"/>
        <v>1.6564113528857545</v>
      </c>
    </row>
    <row r="283" spans="2:14" ht="15.75" customHeight="1" x14ac:dyDescent="0.25">
      <c r="B283" s="13">
        <f t="shared" si="92"/>
        <v>5.005000000000031</v>
      </c>
      <c r="C283" s="5">
        <f t="shared" si="80"/>
        <v>13.340588815598689</v>
      </c>
      <c r="D283" s="12">
        <f t="shared" si="81"/>
        <v>-1.2681228406707802E-2</v>
      </c>
      <c r="E283" s="3">
        <f t="shared" si="82"/>
        <v>5.0141666666666973</v>
      </c>
      <c r="F283" s="3">
        <f t="shared" si="83"/>
        <v>13.340472571004961</v>
      </c>
      <c r="G283" s="3">
        <f t="shared" si="84"/>
        <v>-1.2475617323415844E-2</v>
      </c>
      <c r="H283" s="3">
        <f t="shared" si="85"/>
        <v>5.0141666666666973</v>
      </c>
      <c r="I283" s="3">
        <f t="shared" si="86"/>
        <v>13.340474455773224</v>
      </c>
      <c r="J283" s="3">
        <f t="shared" si="87"/>
        <v>-1.2475617323415844E-2</v>
      </c>
      <c r="K283" s="9">
        <f t="shared" si="88"/>
        <v>5.0233333333333645</v>
      </c>
      <c r="L283" s="9">
        <f t="shared" si="89"/>
        <v>13.34036009594776</v>
      </c>
      <c r="M283" s="9">
        <f t="shared" si="90"/>
        <v>-1.2273403313794963E-2</v>
      </c>
      <c r="N283" s="10">
        <f t="shared" si="91"/>
        <v>1.6411967040196656</v>
      </c>
    </row>
    <row r="284" spans="2:14" ht="15.75" customHeight="1" x14ac:dyDescent="0.25">
      <c r="B284" s="13">
        <f t="shared" si="92"/>
        <v>5.0233333333333645</v>
      </c>
      <c r="C284" s="5">
        <f t="shared" si="80"/>
        <v>13.340360085567813</v>
      </c>
      <c r="D284" s="12">
        <f t="shared" si="81"/>
        <v>-1.2273403313794963E-2</v>
      </c>
      <c r="E284" s="3">
        <f t="shared" si="82"/>
        <v>5.0325000000000308</v>
      </c>
      <c r="F284" s="3">
        <f t="shared" si="83"/>
        <v>13.34024757937077</v>
      </c>
      <c r="G284" s="3">
        <f t="shared" si="84"/>
        <v>-1.2074529282904457E-2</v>
      </c>
      <c r="H284" s="3">
        <f t="shared" si="85"/>
        <v>5.0325000000000308</v>
      </c>
      <c r="I284" s="3">
        <f t="shared" si="86"/>
        <v>13.340249402382719</v>
      </c>
      <c r="J284" s="3">
        <f t="shared" si="87"/>
        <v>-1.2074529282904457E-2</v>
      </c>
      <c r="K284" s="9">
        <f t="shared" si="88"/>
        <v>5.041666666666698</v>
      </c>
      <c r="L284" s="9">
        <f t="shared" si="89"/>
        <v>13.340138719197626</v>
      </c>
      <c r="M284" s="9">
        <f t="shared" si="90"/>
        <v>-1.1878939109953763E-2</v>
      </c>
      <c r="N284" s="10">
        <f t="shared" si="91"/>
        <v>1.6261244950468385</v>
      </c>
    </row>
    <row r="285" spans="2:14" ht="15.75" customHeight="1" x14ac:dyDescent="0.25">
      <c r="B285" s="13">
        <f t="shared" si="92"/>
        <v>5.041666666666698</v>
      </c>
      <c r="C285" s="5">
        <f t="shared" si="80"/>
        <v>13.340138709163616</v>
      </c>
      <c r="D285" s="12">
        <f t="shared" si="81"/>
        <v>-1.1878939109953763E-2</v>
      </c>
      <c r="E285" s="3">
        <f t="shared" si="82"/>
        <v>5.0508333333333644</v>
      </c>
      <c r="F285" s="3">
        <f t="shared" si="83"/>
        <v>13.340029818888441</v>
      </c>
      <c r="G285" s="3">
        <f t="shared" si="84"/>
        <v>-1.16865776314669E-2</v>
      </c>
      <c r="H285" s="3">
        <f t="shared" si="85"/>
        <v>5.0508333333333644</v>
      </c>
      <c r="I285" s="3">
        <f t="shared" si="86"/>
        <v>13.340031582201995</v>
      </c>
      <c r="J285" s="3">
        <f t="shared" si="87"/>
        <v>-1.16865776314669E-2</v>
      </c>
      <c r="K285" s="9">
        <f t="shared" si="88"/>
        <v>5.0600000000000316</v>
      </c>
      <c r="L285" s="9">
        <f t="shared" si="89"/>
        <v>13.339924455240373</v>
      </c>
      <c r="M285" s="9">
        <f t="shared" si="90"/>
        <v>-1.1497390624740767E-2</v>
      </c>
      <c r="N285" s="10">
        <f t="shared" si="91"/>
        <v>1.6111932962810944</v>
      </c>
    </row>
    <row r="286" spans="2:14" ht="15.75" customHeight="1" x14ac:dyDescent="0.25">
      <c r="B286" s="13">
        <f t="shared" si="92"/>
        <v>5.0600000000000316</v>
      </c>
      <c r="C286" s="5">
        <f t="shared" si="80"/>
        <v>13.339924445540598</v>
      </c>
      <c r="D286" s="12">
        <f t="shared" si="81"/>
        <v>-1.1497390624740767E-2</v>
      </c>
      <c r="E286" s="3">
        <f t="shared" si="82"/>
        <v>5.0691666666666979</v>
      </c>
      <c r="F286" s="3">
        <f t="shared" si="83"/>
        <v>13.339819052793205</v>
      </c>
      <c r="G286" s="3">
        <f t="shared" si="84"/>
        <v>-1.1311324791592661E-2</v>
      </c>
      <c r="H286" s="3">
        <f t="shared" si="85"/>
        <v>5.0691666666666979</v>
      </c>
      <c r="I286" s="3">
        <f t="shared" si="86"/>
        <v>13.339820758396675</v>
      </c>
      <c r="J286" s="3">
        <f t="shared" si="87"/>
        <v>-1.1311324791592661E-2</v>
      </c>
      <c r="K286" s="9">
        <f t="shared" si="88"/>
        <v>5.0783333333333651</v>
      </c>
      <c r="L286" s="9">
        <f t="shared" si="89"/>
        <v>13.339717071252752</v>
      </c>
      <c r="M286" s="9">
        <f t="shared" si="90"/>
        <v>-1.1128327742391211E-2</v>
      </c>
      <c r="N286" s="10">
        <f t="shared" si="91"/>
        <v>1.5964016957604847</v>
      </c>
    </row>
    <row r="287" spans="2:14" ht="15.75" customHeight="1" x14ac:dyDescent="0.25">
      <c r="B287" s="13">
        <f t="shared" si="92"/>
        <v>5.0783333333333651</v>
      </c>
      <c r="C287" s="5">
        <f t="shared" si="80"/>
        <v>13.339717061875913</v>
      </c>
      <c r="D287" s="12">
        <f t="shared" si="81"/>
        <v>-1.1128327742391211E-2</v>
      </c>
      <c r="E287" s="3">
        <f t="shared" si="82"/>
        <v>5.0875000000000314</v>
      </c>
      <c r="F287" s="3">
        <f t="shared" si="83"/>
        <v>13.339615052204941</v>
      </c>
      <c r="G287" s="3">
        <f t="shared" si="84"/>
        <v>-1.0948347980366532E-2</v>
      </c>
      <c r="H287" s="3">
        <f t="shared" si="85"/>
        <v>5.0875000000000314</v>
      </c>
      <c r="I287" s="3">
        <f t="shared" si="86"/>
        <v>13.339616702019425</v>
      </c>
      <c r="J287" s="3">
        <f t="shared" si="87"/>
        <v>-1.0948347980366532E-2</v>
      </c>
      <c r="K287" s="9">
        <f t="shared" si="88"/>
        <v>5.0966666666666987</v>
      </c>
      <c r="L287" s="9">
        <f t="shared" si="89"/>
        <v>13.339516342162939</v>
      </c>
      <c r="M287" s="9">
        <f t="shared" si="90"/>
        <v>-1.0771334886193935E-2</v>
      </c>
      <c r="N287" s="10">
        <f t="shared" si="91"/>
        <v>1.5817482989171177</v>
      </c>
    </row>
    <row r="288" spans="2:14" ht="15.75" customHeight="1" x14ac:dyDescent="0.25">
      <c r="B288" s="13">
        <f t="shared" si="92"/>
        <v>5.0966666666666987</v>
      </c>
      <c r="C288" s="5">
        <f t="shared" si="80"/>
        <v>13.339516333098121</v>
      </c>
      <c r="D288" s="12">
        <f t="shared" si="81"/>
        <v>-1.0771334886193935E-2</v>
      </c>
      <c r="E288" s="3">
        <f t="shared" si="82"/>
        <v>5.105833333333365</v>
      </c>
      <c r="F288" s="3">
        <f t="shared" si="83"/>
        <v>13.339417595861665</v>
      </c>
      <c r="G288" s="3">
        <f t="shared" si="84"/>
        <v>-1.0597238702846953E-2</v>
      </c>
      <c r="H288" s="3">
        <f t="shared" si="85"/>
        <v>5.105833333333365</v>
      </c>
      <c r="I288" s="3">
        <f t="shared" si="86"/>
        <v>13.339419191743346</v>
      </c>
      <c r="J288" s="3">
        <f t="shared" si="87"/>
        <v>-1.0597238702846953E-2</v>
      </c>
      <c r="K288" s="9">
        <f t="shared" si="88"/>
        <v>5.1150000000000322</v>
      </c>
      <c r="L288" s="9">
        <f t="shared" si="89"/>
        <v>13.339322050388569</v>
      </c>
      <c r="M288" s="9">
        <f t="shared" si="90"/>
        <v>-1.0426010520714554E-2</v>
      </c>
      <c r="N288" s="10">
        <f t="shared" si="91"/>
        <v>1.5672317282560615</v>
      </c>
    </row>
    <row r="289" spans="2:14" ht="15.75" customHeight="1" x14ac:dyDescent="0.25">
      <c r="B289" s="13">
        <f t="shared" si="92"/>
        <v>5.1150000000000322</v>
      </c>
      <c r="C289" s="5">
        <f t="shared" si="80"/>
        <v>13.339322041625232</v>
      </c>
      <c r="D289" s="12">
        <f t="shared" si="81"/>
        <v>-1.0426010520714554E-2</v>
      </c>
      <c r="E289" s="3">
        <f t="shared" si="82"/>
        <v>5.1241666666666985</v>
      </c>
      <c r="F289" s="3">
        <f t="shared" si="83"/>
        <v>13.339226469862126</v>
      </c>
      <c r="G289" s="3">
        <f t="shared" si="84"/>
        <v>-1.0257602262978175E-2</v>
      </c>
      <c r="H289" s="3">
        <f t="shared" si="85"/>
        <v>5.1241666666666985</v>
      </c>
      <c r="I289" s="3">
        <f t="shared" si="86"/>
        <v>13.339228013604489</v>
      </c>
      <c r="J289" s="3">
        <f t="shared" si="87"/>
        <v>-1.0257602262978175E-2</v>
      </c>
      <c r="K289" s="9">
        <f t="shared" si="88"/>
        <v>5.1333333333333657</v>
      </c>
      <c r="L289" s="9">
        <f t="shared" si="89"/>
        <v>13.339133985583745</v>
      </c>
      <c r="M289" s="9">
        <f t="shared" si="90"/>
        <v>-1.0091966671243673E-2</v>
      </c>
      <c r="N289" s="10">
        <f t="shared" si="91"/>
        <v>1.5528506230430257</v>
      </c>
    </row>
    <row r="290" spans="2:14" ht="15.75" customHeight="1" x14ac:dyDescent="0.25">
      <c r="B290" s="13">
        <f t="shared" si="92"/>
        <v>5.1333333333333657</v>
      </c>
      <c r="C290" s="5">
        <f t="shared" si="80"/>
        <v>13.339133977111709</v>
      </c>
      <c r="D290" s="12">
        <f t="shared" si="81"/>
        <v>-1.0091966671243673E-2</v>
      </c>
      <c r="E290" s="3">
        <f t="shared" si="82"/>
        <v>5.142500000000032</v>
      </c>
      <c r="F290" s="3">
        <f t="shared" si="83"/>
        <v>13.339041467417223</v>
      </c>
      <c r="G290" s="3">
        <f t="shared" si="84"/>
        <v>-9.9290572914241815E-3</v>
      </c>
      <c r="H290" s="3">
        <f t="shared" si="85"/>
        <v>5.142500000000032</v>
      </c>
      <c r="I290" s="3">
        <f t="shared" si="86"/>
        <v>13.339042960753204</v>
      </c>
      <c r="J290" s="3">
        <f t="shared" si="87"/>
        <v>-9.9290572914241815E-3</v>
      </c>
      <c r="K290" s="9">
        <f t="shared" si="88"/>
        <v>5.1516666666666993</v>
      </c>
      <c r="L290" s="9">
        <f t="shared" si="89"/>
        <v>13.338951944394699</v>
      </c>
      <c r="M290" s="9">
        <f t="shared" si="90"/>
        <v>-9.7688284598688342E-3</v>
      </c>
      <c r="N290" s="10">
        <f t="shared" si="91"/>
        <v>1.5386036390005242</v>
      </c>
    </row>
    <row r="291" spans="2:14" ht="15.75" customHeight="1" x14ac:dyDescent="0.25">
      <c r="B291" s="13">
        <f t="shared" si="92"/>
        <v>5.1516666666666993</v>
      </c>
      <c r="C291" s="5">
        <f t="shared" si="80"/>
        <v>13.338951936204136</v>
      </c>
      <c r="D291" s="12">
        <f t="shared" si="81"/>
        <v>-9.7688284598688342E-3</v>
      </c>
      <c r="E291" s="3">
        <f t="shared" si="82"/>
        <v>5.1608333333333656</v>
      </c>
      <c r="F291" s="3">
        <f t="shared" si="83"/>
        <v>13.33886238860992</v>
      </c>
      <c r="G291" s="3">
        <f t="shared" si="84"/>
        <v>-9.6112352897337154E-3</v>
      </c>
      <c r="H291" s="3">
        <f t="shared" si="85"/>
        <v>5.1608333333333656</v>
      </c>
      <c r="I291" s="3">
        <f t="shared" si="86"/>
        <v>13.33886383321398</v>
      </c>
      <c r="J291" s="3">
        <f t="shared" si="87"/>
        <v>-9.6112352897337154E-3</v>
      </c>
      <c r="K291" s="9">
        <f t="shared" si="88"/>
        <v>5.1700000000000328</v>
      </c>
      <c r="L291" s="9">
        <f t="shared" si="89"/>
        <v>13.338775730223825</v>
      </c>
      <c r="M291" s="9">
        <f t="shared" si="90"/>
        <v>-9.4562336575901296E-3</v>
      </c>
      <c r="N291" s="10">
        <f t="shared" si="91"/>
        <v>1.5244894480122473</v>
      </c>
    </row>
    <row r="292" spans="2:14" ht="15.75" customHeight="1" x14ac:dyDescent="0.25">
      <c r="B292" s="13">
        <f t="shared" si="92"/>
        <v>5.1700000000000328</v>
      </c>
      <c r="C292" s="5">
        <f t="shared" si="80"/>
        <v>13.338775722305236</v>
      </c>
      <c r="D292" s="12">
        <f t="shared" si="81"/>
        <v>-9.4562336575901296E-3</v>
      </c>
      <c r="E292" s="3">
        <f t="shared" si="82"/>
        <v>5.1791666666666991</v>
      </c>
      <c r="F292" s="3">
        <f t="shared" si="83"/>
        <v>13.338689040163375</v>
      </c>
      <c r="G292" s="3">
        <f t="shared" si="84"/>
        <v>-9.3037801902665605E-3</v>
      </c>
      <c r="H292" s="3">
        <f t="shared" si="85"/>
        <v>5.1791666666666991</v>
      </c>
      <c r="I292" s="3">
        <f t="shared" si="86"/>
        <v>13.338690437653492</v>
      </c>
      <c r="J292" s="3">
        <f t="shared" si="87"/>
        <v>-9.3037801902665605E-3</v>
      </c>
      <c r="K292" s="9">
        <f t="shared" si="88"/>
        <v>5.1883333333333663</v>
      </c>
      <c r="L292" s="9">
        <f t="shared" si="89"/>
        <v>13.338605153001748</v>
      </c>
      <c r="M292" s="9">
        <f t="shared" si="90"/>
        <v>-9.1538322519197565E-3</v>
      </c>
      <c r="N292" s="10">
        <f t="shared" si="91"/>
        <v>1.510506737835366</v>
      </c>
    </row>
    <row r="293" spans="2:14" ht="15.75" customHeight="1" x14ac:dyDescent="0.25">
      <c r="B293" s="13">
        <f t="shared" si="92"/>
        <v>5.1883333333333663</v>
      </c>
      <c r="C293" s="5">
        <f t="shared" si="80"/>
        <v>13.338605145345966</v>
      </c>
      <c r="D293" s="12">
        <f t="shared" si="81"/>
        <v>-9.1538322519197565E-3</v>
      </c>
      <c r="E293" s="3">
        <f t="shared" si="82"/>
        <v>5.1975000000000326</v>
      </c>
      <c r="F293" s="3">
        <f t="shared" si="83"/>
        <v>13.338521235216989</v>
      </c>
      <c r="G293" s="3">
        <f t="shared" si="84"/>
        <v>-9.0063479313313103E-3</v>
      </c>
      <c r="H293" s="3">
        <f t="shared" si="85"/>
        <v>5.1975000000000326</v>
      </c>
      <c r="I293" s="3">
        <f t="shared" si="86"/>
        <v>13.338522587156595</v>
      </c>
      <c r="J293" s="3">
        <f t="shared" si="87"/>
        <v>-9.0063479313313103E-3</v>
      </c>
      <c r="K293" s="9">
        <f t="shared" si="88"/>
        <v>5.2066666666666999</v>
      </c>
      <c r="L293" s="9">
        <f t="shared" si="89"/>
        <v>13.338440028967225</v>
      </c>
      <c r="M293" s="9">
        <f t="shared" si="90"/>
        <v>-8.8612860294253748E-3</v>
      </c>
      <c r="N293" s="10">
        <f t="shared" si="91"/>
        <v>1.4966542118205102</v>
      </c>
    </row>
    <row r="294" spans="2:14" ht="15.75" customHeight="1" x14ac:dyDescent="0.25">
      <c r="B294" s="13">
        <f t="shared" si="92"/>
        <v>5.2066666666666999</v>
      </c>
      <c r="C294" s="5">
        <f t="shared" si="80"/>
        <v>13.33844002156539</v>
      </c>
      <c r="D294" s="12">
        <f t="shared" si="81"/>
        <v>-8.8612860294253748E-3</v>
      </c>
      <c r="E294" s="3">
        <f t="shared" si="82"/>
        <v>5.2158333333333662</v>
      </c>
      <c r="F294" s="3">
        <f t="shared" si="83"/>
        <v>13.338358793110119</v>
      </c>
      <c r="G294" s="3">
        <f t="shared" si="84"/>
        <v>-8.7186060470040693E-3</v>
      </c>
      <c r="H294" s="3">
        <f t="shared" si="85"/>
        <v>5.2158333333333662</v>
      </c>
      <c r="I294" s="3">
        <f t="shared" si="86"/>
        <v>13.338360101009959</v>
      </c>
      <c r="J294" s="3">
        <f t="shared" si="87"/>
        <v>-8.7186060470040693E-3</v>
      </c>
      <c r="K294" s="9">
        <f t="shared" si="88"/>
        <v>5.2250000000000334</v>
      </c>
      <c r="L294" s="9">
        <f t="shared" si="89"/>
        <v>13.338280180454529</v>
      </c>
      <c r="M294" s="9">
        <f t="shared" si="90"/>
        <v>-8.5782681726962288E-3</v>
      </c>
      <c r="N294" s="10">
        <f t="shared" si="91"/>
        <v>1.4829305886391697</v>
      </c>
    </row>
    <row r="295" spans="2:14" ht="15.75" customHeight="1" x14ac:dyDescent="0.25">
      <c r="B295" s="13">
        <f t="shared" si="92"/>
        <v>5.2250000000000334</v>
      </c>
      <c r="C295" s="5">
        <f t="shared" si="80"/>
        <v>13.338280173298086</v>
      </c>
      <c r="D295" s="12">
        <f t="shared" si="81"/>
        <v>-8.5782681726962288E-3</v>
      </c>
      <c r="E295" s="3">
        <f t="shared" si="82"/>
        <v>5.2341666666666997</v>
      </c>
      <c r="F295" s="3">
        <f t="shared" si="83"/>
        <v>13.33820153917317</v>
      </c>
      <c r="G295" s="3">
        <f t="shared" si="84"/>
        <v>-8.4402332711163014E-3</v>
      </c>
      <c r="H295" s="3">
        <f t="shared" si="85"/>
        <v>5.2341666666666997</v>
      </c>
      <c r="I295" s="3">
        <f t="shared" si="86"/>
        <v>13.3382028044931</v>
      </c>
      <c r="J295" s="3">
        <f t="shared" si="87"/>
        <v>-8.4402332711163014E-3</v>
      </c>
      <c r="K295" s="9">
        <f t="shared" si="88"/>
        <v>5.2433333333333669</v>
      </c>
      <c r="L295" s="9">
        <f t="shared" si="89"/>
        <v>13.338125435688116</v>
      </c>
      <c r="M295" s="9">
        <f t="shared" si="90"/>
        <v>-8.3044628712291898E-3</v>
      </c>
      <c r="N295" s="10">
        <f t="shared" si="91"/>
        <v>1.4693346020182747</v>
      </c>
    </row>
    <row r="296" spans="2:14" ht="15.75" customHeight="1" x14ac:dyDescent="0.25">
      <c r="B296" s="13">
        <f t="shared" si="92"/>
        <v>5.2433333333333669</v>
      </c>
      <c r="C296" s="5">
        <f t="shared" si="80"/>
        <v>13.338125428768805</v>
      </c>
      <c r="D296" s="12">
        <f t="shared" si="81"/>
        <v>-8.3044628712291898E-3</v>
      </c>
      <c r="E296" s="3">
        <f t="shared" si="82"/>
        <v>5.2525000000000333</v>
      </c>
      <c r="F296" s="3">
        <f t="shared" si="83"/>
        <v>13.338049304525819</v>
      </c>
      <c r="G296" s="3">
        <f t="shared" si="84"/>
        <v>-8.1709191549178307E-3</v>
      </c>
      <c r="H296" s="3">
        <f t="shared" si="85"/>
        <v>5.2525000000000333</v>
      </c>
      <c r="I296" s="3">
        <f t="shared" si="86"/>
        <v>13.338050528676552</v>
      </c>
      <c r="J296" s="3">
        <f t="shared" si="87"/>
        <v>-8.1709191549178307E-3</v>
      </c>
      <c r="K296" s="9">
        <f t="shared" si="88"/>
        <v>5.2616666666667005</v>
      </c>
      <c r="L296" s="9">
        <f t="shared" si="89"/>
        <v>13.337975628584298</v>
      </c>
      <c r="M296" s="9">
        <f t="shared" si="90"/>
        <v>-8.0395649457496252E-3</v>
      </c>
      <c r="N296" s="10">
        <f t="shared" si="91"/>
        <v>1.4558650004817186</v>
      </c>
    </row>
    <row r="297" spans="2:14" ht="15.75" customHeight="1" x14ac:dyDescent="0.25">
      <c r="B297" s="13">
        <f t="shared" si="92"/>
        <v>5.2616666666667005</v>
      </c>
      <c r="C297" s="5">
        <f t="shared" si="80"/>
        <v>13.337975621894138</v>
      </c>
      <c r="D297" s="12">
        <f t="shared" si="81"/>
        <v>-8.0395649457496252E-3</v>
      </c>
      <c r="E297" s="3">
        <f t="shared" si="82"/>
        <v>5.2708333333333668</v>
      </c>
      <c r="F297" s="3">
        <f t="shared" si="83"/>
        <v>13.337901925882136</v>
      </c>
      <c r="G297" s="3">
        <f t="shared" si="84"/>
        <v>-7.9103636979385179E-3</v>
      </c>
      <c r="H297" s="3">
        <f t="shared" si="85"/>
        <v>5.2708333333333668</v>
      </c>
      <c r="I297" s="3">
        <f t="shared" si="86"/>
        <v>13.337903110226907</v>
      </c>
      <c r="J297" s="3">
        <f t="shared" si="87"/>
        <v>-7.9103636979385179E-3</v>
      </c>
      <c r="K297" s="9">
        <f t="shared" si="88"/>
        <v>5.280000000000034</v>
      </c>
      <c r="L297" s="9">
        <f t="shared" si="89"/>
        <v>13.337830598559675</v>
      </c>
      <c r="M297" s="9">
        <f t="shared" si="90"/>
        <v>-7.7832794854989559E-3</v>
      </c>
      <c r="N297" s="10">
        <f t="shared" si="91"/>
        <v>1.4425205470986013</v>
      </c>
    </row>
    <row r="298" spans="2:14" ht="15.75" customHeight="1" x14ac:dyDescent="0.25">
      <c r="B298" s="13">
        <f t="shared" si="92"/>
        <v>5.280000000000034</v>
      </c>
      <c r="C298" s="5">
        <f t="shared" si="80"/>
        <v>13.337830592090956</v>
      </c>
      <c r="D298" s="12">
        <f t="shared" si="81"/>
        <v>-7.7832794854989559E-3</v>
      </c>
      <c r="E298" s="3">
        <f t="shared" si="82"/>
        <v>5.2891666666667003</v>
      </c>
      <c r="F298" s="3">
        <f t="shared" si="83"/>
        <v>13.337759245362339</v>
      </c>
      <c r="G298" s="3">
        <f t="shared" si="84"/>
        <v>-7.6582769915887802E-3</v>
      </c>
      <c r="H298" s="3">
        <f t="shared" si="85"/>
        <v>5.2891666666667003</v>
      </c>
      <c r="I298" s="3">
        <f t="shared" si="86"/>
        <v>13.337760391218533</v>
      </c>
      <c r="J298" s="3">
        <f t="shared" si="87"/>
        <v>-7.6582769915887802E-3</v>
      </c>
      <c r="K298" s="9">
        <f t="shared" si="88"/>
        <v>5.2983333333333675</v>
      </c>
      <c r="L298" s="9">
        <f t="shared" si="89"/>
        <v>13.337690190346111</v>
      </c>
      <c r="M298" s="9">
        <f t="shared" si="90"/>
        <v>-7.5353214980372184E-3</v>
      </c>
      <c r="N298" s="10">
        <f t="shared" si="91"/>
        <v>1.4293000192379712</v>
      </c>
    </row>
    <row r="299" spans="2:14" ht="15.75" customHeight="1" x14ac:dyDescent="0.25">
      <c r="B299" s="13">
        <f t="shared" si="92"/>
        <v>5.2983333333333675</v>
      </c>
      <c r="C299" s="5">
        <f t="shared" si="80"/>
        <v>13.337690184091388</v>
      </c>
      <c r="D299" s="12">
        <f t="shared" si="81"/>
        <v>-7.5353214980372184E-3</v>
      </c>
      <c r="E299" s="3">
        <f t="shared" si="82"/>
        <v>5.3075000000000339</v>
      </c>
      <c r="F299" s="3">
        <f t="shared" si="83"/>
        <v>13.337621110310989</v>
      </c>
      <c r="G299" s="3">
        <f t="shared" si="84"/>
        <v>-7.414378875055274E-3</v>
      </c>
      <c r="H299" s="3">
        <f t="shared" si="85"/>
        <v>5.3075000000000339</v>
      </c>
      <c r="I299" s="3">
        <f t="shared" si="86"/>
        <v>13.337622218951699</v>
      </c>
      <c r="J299" s="3">
        <f t="shared" si="87"/>
        <v>-7.414378875055274E-3</v>
      </c>
      <c r="K299" s="9">
        <f t="shared" si="88"/>
        <v>5.3166666666667011</v>
      </c>
      <c r="L299" s="9">
        <f t="shared" si="89"/>
        <v>13.337554253812012</v>
      </c>
      <c r="M299" s="9">
        <f t="shared" si="90"/>
        <v>-7.2954155711248119E-3</v>
      </c>
      <c r="N299" s="10">
        <f t="shared" si="91"/>
        <v>1.4162022083298595</v>
      </c>
    </row>
    <row r="300" spans="2:14" ht="15.75" customHeight="1" x14ac:dyDescent="0.25">
      <c r="B300" s="13">
        <f t="shared" si="92"/>
        <v>5.3166666666667011</v>
      </c>
      <c r="C300" s="5">
        <f t="shared" si="80"/>
        <v>13.337554247764093</v>
      </c>
      <c r="D300" s="12">
        <f t="shared" si="81"/>
        <v>-7.295415571124811E-3</v>
      </c>
      <c r="E300" s="3">
        <f t="shared" si="82"/>
        <v>5.3258333333333674</v>
      </c>
      <c r="F300" s="3">
        <f t="shared" si="83"/>
        <v>13.337487373121357</v>
      </c>
      <c r="G300" s="3">
        <f t="shared" si="84"/>
        <v>-7.1783986030635964E-3</v>
      </c>
      <c r="H300" s="3">
        <f t="shared" si="85"/>
        <v>5.3258333333333674</v>
      </c>
      <c r="I300" s="3">
        <f t="shared" si="86"/>
        <v>13.337488445776899</v>
      </c>
      <c r="J300" s="3">
        <f t="shared" si="87"/>
        <v>-7.1783986030635964E-3</v>
      </c>
      <c r="K300" s="9">
        <f t="shared" si="88"/>
        <v>5.3350000000000346</v>
      </c>
      <c r="L300" s="9">
        <f t="shared" si="89"/>
        <v>13.337422643789703</v>
      </c>
      <c r="M300" s="9">
        <f t="shared" si="90"/>
        <v>-7.0632955462629089E-3</v>
      </c>
      <c r="N300" s="10">
        <f t="shared" si="91"/>
        <v>1.4032259196323948</v>
      </c>
    </row>
    <row r="301" spans="2:14" ht="15.75" customHeight="1" x14ac:dyDescent="0.25">
      <c r="B301" s="13">
        <f t="shared" si="92"/>
        <v>5.3350000000000346</v>
      </c>
      <c r="C301" s="5">
        <f t="shared" si="80"/>
        <v>13.337422637941641</v>
      </c>
      <c r="D301" s="12">
        <f t="shared" si="81"/>
        <v>-7.0632955462629089E-3</v>
      </c>
      <c r="E301" s="3">
        <f t="shared" si="82"/>
        <v>5.3441666666667009</v>
      </c>
      <c r="F301" s="3">
        <f t="shared" si="83"/>
        <v>13.3373578910658</v>
      </c>
      <c r="G301" s="3">
        <f t="shared" si="84"/>
        <v>-6.950074525094929E-3</v>
      </c>
      <c r="H301" s="3">
        <f t="shared" si="85"/>
        <v>5.3441666666667009</v>
      </c>
      <c r="I301" s="3">
        <f t="shared" si="86"/>
        <v>13.337358928925161</v>
      </c>
      <c r="J301" s="3">
        <f t="shared" si="87"/>
        <v>-6.950074525094929E-3</v>
      </c>
      <c r="K301" s="9">
        <f t="shared" si="88"/>
        <v>5.3533333333333681</v>
      </c>
      <c r="L301" s="9">
        <f t="shared" si="89"/>
        <v>13.337295219908681</v>
      </c>
      <c r="M301" s="9">
        <f t="shared" si="90"/>
        <v>-6.838704203486712E-3</v>
      </c>
      <c r="N301" s="10">
        <f t="shared" si="91"/>
        <v>1.3903699720048164</v>
      </c>
    </row>
    <row r="302" spans="2:14" ht="15.75" customHeight="1" x14ac:dyDescent="0.25">
      <c r="B302" s="13">
        <f t="shared" si="92"/>
        <v>5.3533333333333681</v>
      </c>
      <c r="C302" s="5">
        <f t="shared" si="80"/>
        <v>13.337295214253766</v>
      </c>
      <c r="D302" s="12">
        <f t="shared" si="81"/>
        <v>-6.838704203486712E-3</v>
      </c>
      <c r="E302" s="3">
        <f t="shared" si="82"/>
        <v>5.3625000000000345</v>
      </c>
      <c r="F302" s="3">
        <f t="shared" si="83"/>
        <v>13.337232526131901</v>
      </c>
      <c r="G302" s="3">
        <f t="shared" si="84"/>
        <v>-6.7291537756580446E-3</v>
      </c>
      <c r="H302" s="3">
        <f t="shared" si="85"/>
        <v>5.3625000000000345</v>
      </c>
      <c r="I302" s="3">
        <f t="shared" si="86"/>
        <v>13.337233530344156</v>
      </c>
      <c r="J302" s="3">
        <f t="shared" si="87"/>
        <v>-6.7291537756580446E-3</v>
      </c>
      <c r="K302" s="9">
        <f t="shared" si="88"/>
        <v>5.3716666666667017</v>
      </c>
      <c r="L302" s="9">
        <f t="shared" si="89"/>
        <v>13.337171846434545</v>
      </c>
      <c r="M302" s="9">
        <f t="shared" si="90"/>
        <v>-6.621392957020052E-3</v>
      </c>
      <c r="N302" s="10">
        <f t="shared" si="91"/>
        <v>1.3776331976861789</v>
      </c>
    </row>
    <row r="303" spans="2:14" ht="15.75" customHeight="1" x14ac:dyDescent="0.25">
      <c r="B303" s="13">
        <f t="shared" si="92"/>
        <v>5.3716666666667017</v>
      </c>
      <c r="C303" s="5">
        <f t="shared" si="80"/>
        <v>13.337171840966295</v>
      </c>
      <c r="D303" s="12">
        <f t="shared" si="81"/>
        <v>-6.621392957020052E-3</v>
      </c>
      <c r="E303" s="3">
        <f t="shared" si="82"/>
        <v>5.380833333333368</v>
      </c>
      <c r="F303" s="3">
        <f t="shared" si="83"/>
        <v>13.33711114486419</v>
      </c>
      <c r="G303" s="3">
        <f t="shared" si="84"/>
        <v>-6.5153919752320225E-3</v>
      </c>
      <c r="H303" s="3">
        <f t="shared" si="85"/>
        <v>5.380833333333368</v>
      </c>
      <c r="I303" s="3">
        <f t="shared" si="86"/>
        <v>13.337112116539856</v>
      </c>
      <c r="J303" s="3">
        <f t="shared" si="87"/>
        <v>-6.5153919752320225E-3</v>
      </c>
      <c r="K303" s="9">
        <f t="shared" si="88"/>
        <v>5.3900000000000352</v>
      </c>
      <c r="L303" s="9">
        <f t="shared" si="89"/>
        <v>13.337052392113415</v>
      </c>
      <c r="M303" s="9">
        <f t="shared" si="90"/>
        <v>-6.4111215614134041E-3</v>
      </c>
      <c r="N303" s="10">
        <f t="shared" si="91"/>
        <v>1.3650144420795831</v>
      </c>
    </row>
    <row r="304" spans="2:14" ht="15.75" customHeight="1" x14ac:dyDescent="0.25">
      <c r="B304" s="13">
        <f t="shared" si="92"/>
        <v>5.3900000000000352</v>
      </c>
      <c r="C304" s="5">
        <f t="shared" si="80"/>
        <v>13.337052386825569</v>
      </c>
      <c r="D304" s="12">
        <f t="shared" si="81"/>
        <v>-6.4111215614134041E-3</v>
      </c>
      <c r="E304" s="3">
        <f t="shared" si="82"/>
        <v>5.3991666666667015</v>
      </c>
      <c r="F304" s="3">
        <f t="shared" si="83"/>
        <v>13.336993618211256</v>
      </c>
      <c r="G304" s="3">
        <f t="shared" si="84"/>
        <v>-6.3085529415084825E-3</v>
      </c>
      <c r="H304" s="3">
        <f t="shared" si="85"/>
        <v>5.3991666666667015</v>
      </c>
      <c r="I304" s="3">
        <f t="shared" si="86"/>
        <v>13.336994558423605</v>
      </c>
      <c r="J304" s="3">
        <f t="shared" si="87"/>
        <v>-6.3085529415084825E-3</v>
      </c>
      <c r="K304" s="9">
        <f t="shared" si="88"/>
        <v>5.4083333333333687</v>
      </c>
      <c r="L304" s="9">
        <f t="shared" si="89"/>
        <v>13.336936730021641</v>
      </c>
      <c r="M304" s="9">
        <f t="shared" si="90"/>
        <v>-6.2076578278008575E-3</v>
      </c>
      <c r="N304" s="10">
        <f t="shared" si="91"/>
        <v>1.3525125635417428</v>
      </c>
    </row>
    <row r="305" spans="2:14" ht="15.75" customHeight="1" x14ac:dyDescent="0.25">
      <c r="B305" s="13">
        <f t="shared" si="92"/>
        <v>5.4083333333333687</v>
      </c>
      <c r="C305" s="5">
        <f t="shared" si="80"/>
        <v>13.336936724908149</v>
      </c>
      <c r="D305" s="12">
        <f t="shared" si="81"/>
        <v>-6.2076578278008575E-3</v>
      </c>
      <c r="E305" s="3">
        <f t="shared" si="82"/>
        <v>5.4175000000000351</v>
      </c>
      <c r="F305" s="3">
        <f t="shared" si="83"/>
        <v>13.33687982137806</v>
      </c>
      <c r="G305" s="3">
        <f t="shared" si="84"/>
        <v>-6.1084084105753073E-3</v>
      </c>
      <c r="H305" s="3">
        <f t="shared" si="85"/>
        <v>5.4175000000000351</v>
      </c>
      <c r="I305" s="3">
        <f t="shared" si="86"/>
        <v>13.336880731164385</v>
      </c>
      <c r="J305" s="3">
        <f t="shared" si="87"/>
        <v>-6.1084084105753073E-3</v>
      </c>
      <c r="K305" s="9">
        <f t="shared" si="88"/>
        <v>5.4266666666667023</v>
      </c>
      <c r="L305" s="9">
        <f t="shared" si="89"/>
        <v>13.336824737420622</v>
      </c>
      <c r="M305" s="9">
        <f t="shared" si="90"/>
        <v>-6.0107773499241809E-3</v>
      </c>
      <c r="N305" s="10">
        <f t="shared" si="91"/>
        <v>1.3401264331777272</v>
      </c>
    </row>
    <row r="306" spans="2:14" ht="15.75" customHeight="1" x14ac:dyDescent="0.25">
      <c r="B306" s="13">
        <f t="shared" si="92"/>
        <v>5.4266666666667023</v>
      </c>
      <c r="C306" s="5">
        <f t="shared" si="80"/>
        <v>13.336824732475643</v>
      </c>
      <c r="D306" s="12">
        <f t="shared" si="81"/>
        <v>-6.0107773499241809E-3</v>
      </c>
      <c r="E306" s="3">
        <f t="shared" si="82"/>
        <v>5.4358333333333686</v>
      </c>
      <c r="F306" s="3">
        <f t="shared" si="83"/>
        <v>13.336769633683268</v>
      </c>
      <c r="G306" s="3">
        <f t="shared" si="84"/>
        <v>-5.9147377676961634E-3</v>
      </c>
      <c r="H306" s="3">
        <f t="shared" si="85"/>
        <v>5.4358333333333686</v>
      </c>
      <c r="I306" s="3">
        <f t="shared" si="86"/>
        <v>13.336770514046105</v>
      </c>
      <c r="J306" s="3">
        <f t="shared" si="87"/>
        <v>-5.9147377676961634E-3</v>
      </c>
      <c r="K306" s="9">
        <f t="shared" si="88"/>
        <v>5.4450000000000358</v>
      </c>
      <c r="L306" s="9">
        <f t="shared" si="89"/>
        <v>13.336716295616569</v>
      </c>
      <c r="M306" s="9">
        <f t="shared" si="90"/>
        <v>-5.8202632395844538E-3</v>
      </c>
      <c r="N306" s="10">
        <f t="shared" si="91"/>
        <v>1.3278549346407074</v>
      </c>
    </row>
    <row r="307" spans="2:14" ht="15.75" customHeight="1" x14ac:dyDescent="0.25">
      <c r="B307" s="13">
        <f t="shared" si="92"/>
        <v>5.4450000000000358</v>
      </c>
      <c r="C307" s="5">
        <f t="shared" si="80"/>
        <v>13.336716290834458</v>
      </c>
      <c r="D307" s="12">
        <f t="shared" si="81"/>
        <v>-5.8202632395844538E-3</v>
      </c>
      <c r="E307" s="3">
        <f t="shared" si="82"/>
        <v>5.4541666666667021</v>
      </c>
      <c r="F307" s="3">
        <f t="shared" si="83"/>
        <v>13.336662938421428</v>
      </c>
      <c r="G307" s="3">
        <f t="shared" si="84"/>
        <v>-5.727327787352408E-3</v>
      </c>
      <c r="H307" s="3">
        <f t="shared" si="85"/>
        <v>5.4541666666667021</v>
      </c>
      <c r="I307" s="3">
        <f t="shared" si="86"/>
        <v>13.336663790329741</v>
      </c>
      <c r="J307" s="3">
        <f t="shared" si="87"/>
        <v>-5.727327787352408E-3</v>
      </c>
      <c r="K307" s="9">
        <f t="shared" si="88"/>
        <v>5.4633333333333693</v>
      </c>
      <c r="L307" s="9">
        <f t="shared" si="89"/>
        <v>13.336611289825022</v>
      </c>
      <c r="M307" s="9">
        <f t="shared" si="90"/>
        <v>-5.6359058711937787E-3</v>
      </c>
      <c r="N307" s="10">
        <f t="shared" si="91"/>
        <v>1.3156969639365548</v>
      </c>
    </row>
    <row r="308" spans="2:14" ht="15.75" customHeight="1" x14ac:dyDescent="0.25">
      <c r="B308" s="13">
        <f t="shared" si="92"/>
        <v>5.4633333333333693</v>
      </c>
      <c r="C308" s="5">
        <f t="shared" si="80"/>
        <v>13.336611285200329</v>
      </c>
      <c r="D308" s="12">
        <f t="shared" si="81"/>
        <v>-5.6359058711937787E-3</v>
      </c>
      <c r="E308" s="3">
        <f t="shared" si="82"/>
        <v>5.4725000000000357</v>
      </c>
      <c r="F308" s="3">
        <f t="shared" si="83"/>
        <v>13.336559622729842</v>
      </c>
      <c r="G308" s="3">
        <f t="shared" si="84"/>
        <v>-5.5459723822255669E-3</v>
      </c>
      <c r="H308" s="3">
        <f t="shared" si="85"/>
        <v>5.4725000000000357</v>
      </c>
      <c r="I308" s="3">
        <f t="shared" si="86"/>
        <v>13.336560447120158</v>
      </c>
      <c r="J308" s="3">
        <f t="shared" si="87"/>
        <v>-5.5459723822255669E-3</v>
      </c>
      <c r="K308" s="9">
        <f t="shared" si="88"/>
        <v>5.4816666666667029</v>
      </c>
      <c r="L308" s="9">
        <f t="shared" si="89"/>
        <v>13.336509609039988</v>
      </c>
      <c r="M308" s="9">
        <f t="shared" si="90"/>
        <v>-5.4575026351108922E-3</v>
      </c>
      <c r="N308" s="10">
        <f t="shared" si="91"/>
        <v>1.3036514292331334</v>
      </c>
    </row>
    <row r="309" spans="2:14" ht="15.75" customHeight="1" x14ac:dyDescent="0.25">
      <c r="B309" s="13">
        <f t="shared" si="92"/>
        <v>5.4816666666667029</v>
      </c>
      <c r="C309" s="5">
        <f t="shared" si="80"/>
        <v>13.336509604567443</v>
      </c>
      <c r="D309" s="12">
        <f t="shared" si="81"/>
        <v>-5.4575026351108922E-3</v>
      </c>
      <c r="E309" s="3">
        <f t="shared" si="82"/>
        <v>5.4908333333333692</v>
      </c>
      <c r="F309" s="3">
        <f t="shared" si="83"/>
        <v>13.336459577459955</v>
      </c>
      <c r="G309" s="3">
        <f t="shared" si="84"/>
        <v>-5.3704723608098094E-3</v>
      </c>
      <c r="H309" s="3">
        <f t="shared" si="85"/>
        <v>5.4908333333333692</v>
      </c>
      <c r="I309" s="3">
        <f t="shared" si="86"/>
        <v>13.336460375237468</v>
      </c>
      <c r="J309" s="3">
        <f t="shared" si="87"/>
        <v>-5.3704723608098094E-3</v>
      </c>
      <c r="K309" s="9">
        <f t="shared" si="88"/>
        <v>5.5000000000000364</v>
      </c>
      <c r="L309" s="9">
        <f t="shared" si="89"/>
        <v>13.336411145907494</v>
      </c>
      <c r="M309" s="9">
        <f t="shared" si="90"/>
        <v>-5.2848576994556414E-3</v>
      </c>
      <c r="N309" s="10">
        <f t="shared" si="91"/>
        <v>1.2917172506741388</v>
      </c>
    </row>
    <row r="310" spans="2:14" ht="15.75" customHeight="1" x14ac:dyDescent="0.25">
      <c r="B310" s="13">
        <f t="shared" si="92"/>
        <v>5.5000000000000364</v>
      </c>
      <c r="C310" s="5">
        <f t="shared" si="80"/>
        <v>13.33641114158201</v>
      </c>
      <c r="D310" s="12">
        <f t="shared" si="81"/>
        <v>-5.2848576994556414E-3</v>
      </c>
      <c r="E310" s="3">
        <f t="shared" si="82"/>
        <v>5.5091666666667027</v>
      </c>
      <c r="F310" s="3">
        <f t="shared" si="83"/>
        <v>13.336362697053099</v>
      </c>
      <c r="G310" s="3">
        <f t="shared" si="84"/>
        <v>-5.2006351933548481E-3</v>
      </c>
      <c r="H310" s="3">
        <f t="shared" si="85"/>
        <v>5.5091666666667027</v>
      </c>
      <c r="I310" s="3">
        <f t="shared" si="86"/>
        <v>13.336363469092738</v>
      </c>
      <c r="J310" s="3">
        <f t="shared" si="87"/>
        <v>-5.2006351933548481E-3</v>
      </c>
      <c r="K310" s="9">
        <f t="shared" si="88"/>
        <v>5.5183333333333699</v>
      </c>
      <c r="L310" s="9">
        <f t="shared" si="89"/>
        <v>13.336315796603465</v>
      </c>
      <c r="M310" s="9">
        <f t="shared" si="90"/>
        <v>-5.1177817801080017E-3</v>
      </c>
      <c r="N310" s="10">
        <f t="shared" si="91"/>
        <v>1.2798933601973477</v>
      </c>
    </row>
    <row r="311" spans="2:14" ht="15.75" customHeight="1" x14ac:dyDescent="0.25">
      <c r="B311" s="13">
        <f t="shared" si="92"/>
        <v>5.5183333333333699</v>
      </c>
      <c r="C311" s="5">
        <f t="shared" si="80"/>
        <v>13.336315792420127</v>
      </c>
      <c r="D311" s="12">
        <f t="shared" si="81"/>
        <v>-5.1177817801080017E-3</v>
      </c>
      <c r="E311" s="3">
        <f t="shared" si="82"/>
        <v>5.5275000000000363</v>
      </c>
      <c r="F311" s="3">
        <f t="shared" si="83"/>
        <v>13.336268879420476</v>
      </c>
      <c r="G311" s="3">
        <f t="shared" si="84"/>
        <v>-5.0362747858500451E-3</v>
      </c>
      <c r="H311" s="3">
        <f t="shared" si="85"/>
        <v>5.5275000000000363</v>
      </c>
      <c r="I311" s="3">
        <f t="shared" si="86"/>
        <v>13.336269626567923</v>
      </c>
      <c r="J311" s="3">
        <f t="shared" si="87"/>
        <v>-5.0362747858500451E-3</v>
      </c>
      <c r="K311" s="9">
        <f t="shared" si="88"/>
        <v>5.5366666666667035</v>
      </c>
      <c r="L311" s="9">
        <f t="shared" si="89"/>
        <v>13.33622346071572</v>
      </c>
      <c r="M311" s="9">
        <f t="shared" si="90"/>
        <v>-4.9560919186074776E-3</v>
      </c>
      <c r="N311" s="10">
        <f t="shared" si="91"/>
        <v>1.2681787013571284</v>
      </c>
    </row>
    <row r="312" spans="2:14" ht="15.75" customHeight="1" x14ac:dyDescent="0.25">
      <c r="B312" s="13">
        <f t="shared" si="92"/>
        <v>5.5366666666667035</v>
      </c>
      <c r="C312" s="5">
        <f t="shared" si="80"/>
        <v>13.336223456669776</v>
      </c>
      <c r="D312" s="12">
        <f t="shared" si="81"/>
        <v>-4.9560919186074776E-3</v>
      </c>
      <c r="E312" s="3">
        <f t="shared" si="82"/>
        <v>5.5458333333333698</v>
      </c>
      <c r="F312" s="3">
        <f t="shared" si="83"/>
        <v>13.33617802582719</v>
      </c>
      <c r="G312" s="3">
        <f t="shared" si="84"/>
        <v>-4.8772112617706384E-3</v>
      </c>
      <c r="H312" s="3">
        <f t="shared" si="85"/>
        <v>5.5458333333333698</v>
      </c>
      <c r="I312" s="3">
        <f t="shared" si="86"/>
        <v>13.336178748899876</v>
      </c>
      <c r="J312" s="3">
        <f t="shared" si="87"/>
        <v>-4.8772112617706384E-3</v>
      </c>
      <c r="K312" s="9">
        <f t="shared" si="88"/>
        <v>5.555000000000037</v>
      </c>
      <c r="L312" s="9">
        <f t="shared" si="89"/>
        <v>13.336134041129977</v>
      </c>
      <c r="M312" s="9">
        <f t="shared" si="90"/>
        <v>-4.7996112676788856E-3</v>
      </c>
      <c r="N312" s="10">
        <f t="shared" si="91"/>
        <v>1.2565722291510919</v>
      </c>
    </row>
    <row r="313" spans="2:14" ht="15.75" customHeight="1" x14ac:dyDescent="0.25">
      <c r="B313" s="13">
        <f t="shared" si="92"/>
        <v>5.555000000000037</v>
      </c>
      <c r="C313" s="5">
        <f t="shared" si="80"/>
        <v>13.336134037216841</v>
      </c>
      <c r="D313" s="12">
        <f t="shared" si="81"/>
        <v>-4.7996112676788856E-3</v>
      </c>
      <c r="E313" s="3">
        <f t="shared" si="82"/>
        <v>5.5641666666667033</v>
      </c>
      <c r="F313" s="3">
        <f t="shared" si="83"/>
        <v>13.336090040780221</v>
      </c>
      <c r="G313" s="3">
        <f t="shared" si="84"/>
        <v>-4.7232707513168992E-3</v>
      </c>
      <c r="H313" s="3">
        <f t="shared" si="85"/>
        <v>5.5641666666667033</v>
      </c>
      <c r="I313" s="3">
        <f t="shared" si="86"/>
        <v>13.336090740568286</v>
      </c>
      <c r="J313" s="3">
        <f t="shared" si="87"/>
        <v>-4.7232707513168992E-3</v>
      </c>
      <c r="K313" s="9">
        <f t="shared" si="88"/>
        <v>5.5733333333333706</v>
      </c>
      <c r="L313" s="9">
        <f t="shared" si="89"/>
        <v>13.336047443919734</v>
      </c>
      <c r="M313" s="9">
        <f t="shared" si="90"/>
        <v>-4.6481688841199069E-3</v>
      </c>
      <c r="N313" s="10">
        <f t="shared" si="91"/>
        <v>1.2450729098507478</v>
      </c>
    </row>
    <row r="314" spans="2:14" ht="15.75" customHeight="1" x14ac:dyDescent="0.25">
      <c r="B314" s="13">
        <f t="shared" si="92"/>
        <v>5.5733333333333706</v>
      </c>
      <c r="C314" s="5">
        <f t="shared" si="80"/>
        <v>13.336047440134973</v>
      </c>
      <c r="D314" s="12">
        <f t="shared" si="81"/>
        <v>-4.6481688841199069E-3</v>
      </c>
      <c r="E314" s="3">
        <f t="shared" si="82"/>
        <v>5.5825000000000369</v>
      </c>
      <c r="F314" s="3">
        <f t="shared" si="83"/>
        <v>13.336004831920201</v>
      </c>
      <c r="G314" s="3">
        <f t="shared" si="84"/>
        <v>-4.5742851878862638E-3</v>
      </c>
      <c r="H314" s="3">
        <f t="shared" si="85"/>
        <v>5.5825000000000369</v>
      </c>
      <c r="I314" s="3">
        <f t="shared" si="86"/>
        <v>13.336005509187418</v>
      </c>
      <c r="J314" s="3">
        <f t="shared" si="87"/>
        <v>-4.5742851878862638E-3</v>
      </c>
      <c r="K314" s="9">
        <f t="shared" si="88"/>
        <v>5.5916666666667041</v>
      </c>
      <c r="L314" s="9">
        <f t="shared" si="89"/>
        <v>13.335963578239861</v>
      </c>
      <c r="M314" s="9">
        <f t="shared" si="90"/>
        <v>-4.5015995287951138E-3</v>
      </c>
      <c r="N314" s="10">
        <f t="shared" si="91"/>
        <v>1.2336797208360402</v>
      </c>
    </row>
    <row r="315" spans="2:14" ht="15.75" customHeight="1" x14ac:dyDescent="0.25">
      <c r="B315" s="13">
        <f t="shared" si="92"/>
        <v>5.5916666666667041</v>
      </c>
      <c r="C315" s="5">
        <f t="shared" si="80"/>
        <v>13.335963574579193</v>
      </c>
      <c r="D315" s="12">
        <f t="shared" si="81"/>
        <v>-4.5015995287951138E-3</v>
      </c>
      <c r="E315" s="3">
        <f t="shared" si="82"/>
        <v>5.6008333333333704</v>
      </c>
      <c r="F315" s="3">
        <f t="shared" si="83"/>
        <v>13.335922309916846</v>
      </c>
      <c r="G315" s="3">
        <f t="shared" si="84"/>
        <v>-4.4300921115277064E-3</v>
      </c>
      <c r="H315" s="3">
        <f t="shared" si="85"/>
        <v>5.6008333333333704</v>
      </c>
      <c r="I315" s="3">
        <f t="shared" si="86"/>
        <v>13.335922965401503</v>
      </c>
      <c r="J315" s="3">
        <f t="shared" si="87"/>
        <v>-4.4300921115277064E-3</v>
      </c>
      <c r="K315" s="9">
        <f t="shared" si="88"/>
        <v>5.6100000000000376</v>
      </c>
      <c r="L315" s="9">
        <f t="shared" si="89"/>
        <v>13.335882356223815</v>
      </c>
      <c r="M315" s="9">
        <f t="shared" si="90"/>
        <v>-4.3597434734901821E-3</v>
      </c>
      <c r="N315" s="10">
        <f t="shared" si="91"/>
        <v>1.2223916504336527</v>
      </c>
    </row>
    <row r="316" spans="2:14" ht="15.75" customHeight="1" x14ac:dyDescent="0.25">
      <c r="B316" s="13">
        <f t="shared" si="92"/>
        <v>5.6100000000000376</v>
      </c>
      <c r="C316" s="5">
        <f t="shared" si="80"/>
        <v>13.3358823526831</v>
      </c>
      <c r="D316" s="12">
        <f t="shared" si="81"/>
        <v>-4.3597434734901821E-3</v>
      </c>
      <c r="E316" s="3">
        <f t="shared" si="82"/>
        <v>5.6191666666667039</v>
      </c>
      <c r="F316" s="3">
        <f t="shared" si="83"/>
        <v>13.335842388367926</v>
      </c>
      <c r="G316" s="3">
        <f t="shared" si="84"/>
        <v>-4.2905344791363438E-3</v>
      </c>
      <c r="H316" s="3">
        <f t="shared" si="85"/>
        <v>5.6191666666667039</v>
      </c>
      <c r="I316" s="3">
        <f t="shared" si="86"/>
        <v>13.335843022783708</v>
      </c>
      <c r="J316" s="3">
        <f t="shared" si="87"/>
        <v>-4.2905344791363438E-3</v>
      </c>
      <c r="K316" s="9">
        <f t="shared" si="88"/>
        <v>5.6283333333333712</v>
      </c>
      <c r="L316" s="9">
        <f t="shared" si="89"/>
        <v>13.335803692884316</v>
      </c>
      <c r="M316" s="9">
        <f t="shared" si="90"/>
        <v>-4.2224463143884861E-3</v>
      </c>
      <c r="N316" s="10">
        <f t="shared" si="91"/>
        <v>1.2112076977589543</v>
      </c>
    </row>
    <row r="317" spans="2:14" ht="15.75" customHeight="1" x14ac:dyDescent="0.25">
      <c r="B317" s="13">
        <f t="shared" si="92"/>
        <v>5.6283333333333712</v>
      </c>
      <c r="C317" s="5">
        <f t="shared" si="80"/>
        <v>13.335803689459558</v>
      </c>
      <c r="D317" s="12">
        <f t="shared" si="81"/>
        <v>-4.2224463143884861E-3</v>
      </c>
      <c r="E317" s="3">
        <f t="shared" si="82"/>
        <v>5.6375000000000375</v>
      </c>
      <c r="F317" s="3">
        <f t="shared" si="83"/>
        <v>13.335764983701676</v>
      </c>
      <c r="G317" s="3">
        <f t="shared" si="84"/>
        <v>-4.1554604811546679E-3</v>
      </c>
      <c r="H317" s="3">
        <f t="shared" si="85"/>
        <v>5.6375000000000375</v>
      </c>
      <c r="I317" s="3">
        <f t="shared" si="86"/>
        <v>13.335765597738481</v>
      </c>
      <c r="J317" s="3">
        <f t="shared" si="87"/>
        <v>-4.1554604811546679E-3</v>
      </c>
      <c r="K317" s="9">
        <f t="shared" si="88"/>
        <v>5.6466666666667047</v>
      </c>
      <c r="L317" s="9">
        <f t="shared" si="89"/>
        <v>13.335727506017404</v>
      </c>
      <c r="M317" s="9">
        <f t="shared" si="90"/>
        <v>-4.0895587919406685E-3</v>
      </c>
      <c r="N317" s="10">
        <f t="shared" si="91"/>
        <v>1.2001268725614884</v>
      </c>
    </row>
    <row r="318" spans="2:14" ht="15.75" customHeight="1" x14ac:dyDescent="0.25">
      <c r="B318" s="13">
        <f t="shared" si="92"/>
        <v>5.6466666666667047</v>
      </c>
      <c r="C318" s="5">
        <f t="shared" si="80"/>
        <v>13.335727502704742</v>
      </c>
      <c r="D318" s="12">
        <f t="shared" si="81"/>
        <v>-4.0895587919406685E-3</v>
      </c>
      <c r="E318" s="3">
        <f t="shared" si="82"/>
        <v>5.655833333333371</v>
      </c>
      <c r="F318" s="3">
        <f t="shared" si="83"/>
        <v>13.335690015082482</v>
      </c>
      <c r="G318" s="3">
        <f t="shared" si="84"/>
        <v>-4.0247233645550823E-3</v>
      </c>
      <c r="H318" s="3">
        <f t="shared" si="85"/>
        <v>5.655833333333371</v>
      </c>
      <c r="I318" s="3">
        <f t="shared" si="86"/>
        <v>13.335690609407234</v>
      </c>
      <c r="J318" s="3">
        <f t="shared" si="87"/>
        <v>-4.0247233645550823E-3</v>
      </c>
      <c r="K318" s="9">
        <f t="shared" si="88"/>
        <v>5.6650000000000382</v>
      </c>
      <c r="L318" s="9">
        <f t="shared" si="89"/>
        <v>13.335653716109725</v>
      </c>
      <c r="M318" s="9">
        <f t="shared" si="90"/>
        <v>-3.9609366169057617E-3</v>
      </c>
      <c r="N318" s="10">
        <f t="shared" si="91"/>
        <v>1.1891481950738827</v>
      </c>
    </row>
    <row r="319" spans="2:14" ht="15.75" customHeight="1" x14ac:dyDescent="0.25">
      <c r="B319" s="13">
        <f t="shared" si="92"/>
        <v>5.6650000000000382</v>
      </c>
      <c r="C319" s="5">
        <f t="shared" si="80"/>
        <v>13.335653712905426</v>
      </c>
      <c r="D319" s="12">
        <f t="shared" si="81"/>
        <v>-3.9609366169057626E-3</v>
      </c>
      <c r="E319" s="3">
        <f t="shared" si="82"/>
        <v>5.6741666666667046</v>
      </c>
      <c r="F319" s="3">
        <f t="shared" si="83"/>
        <v>13.335617404319771</v>
      </c>
      <c r="G319" s="3">
        <f t="shared" si="84"/>
        <v>-3.898181261886206E-3</v>
      </c>
      <c r="H319" s="3">
        <f t="shared" si="85"/>
        <v>5.6741666666667046</v>
      </c>
      <c r="I319" s="3">
        <f t="shared" si="86"/>
        <v>13.335617979577192</v>
      </c>
      <c r="J319" s="3">
        <f t="shared" si="87"/>
        <v>-3.898181261886206E-3</v>
      </c>
      <c r="K319" s="9">
        <f t="shared" si="88"/>
        <v>5.6833333333333718</v>
      </c>
      <c r="L319" s="9">
        <f t="shared" si="89"/>
        <v>13.335582246248958</v>
      </c>
      <c r="M319" s="9">
        <f t="shared" si="90"/>
        <v>-3.836440302350151E-3</v>
      </c>
      <c r="N319" s="10">
        <f t="shared" si="91"/>
        <v>1.1782706958640929</v>
      </c>
    </row>
    <row r="320" spans="2:14" ht="15.75" customHeight="1" x14ac:dyDescent="0.25">
      <c r="B320" s="13">
        <f t="shared" si="92"/>
        <v>5.6833333333333718</v>
      </c>
      <c r="C320" s="5">
        <f t="shared" si="80"/>
        <v>13.335582243149416</v>
      </c>
      <c r="D320" s="12">
        <f t="shared" si="81"/>
        <v>-3.836440302350151E-3</v>
      </c>
      <c r="E320" s="3">
        <f t="shared" si="82"/>
        <v>5.6925000000000381</v>
      </c>
      <c r="F320" s="3">
        <f t="shared" si="83"/>
        <v>13.335547075779978</v>
      </c>
      <c r="G320" s="3">
        <f t="shared" si="84"/>
        <v>-3.7756970261729641E-3</v>
      </c>
      <c r="H320" s="3">
        <f t="shared" si="85"/>
        <v>5.6925000000000381</v>
      </c>
      <c r="I320" s="3">
        <f t="shared" si="86"/>
        <v>13.335547632593343</v>
      </c>
      <c r="J320" s="3">
        <f t="shared" si="87"/>
        <v>-3.7756970261729641E-3</v>
      </c>
      <c r="K320" s="9">
        <f t="shared" si="88"/>
        <v>5.7016666666667053</v>
      </c>
      <c r="L320" s="9">
        <f t="shared" si="89"/>
        <v>13.335513022037269</v>
      </c>
      <c r="M320" s="9">
        <f t="shared" si="90"/>
        <v>-3.7159350013981993E-3</v>
      </c>
      <c r="N320" s="10">
        <f t="shared" si="91"/>
        <v>1.1674934156908614</v>
      </c>
    </row>
    <row r="321" spans="2:14" ht="15.75" customHeight="1" x14ac:dyDescent="0.25">
      <c r="B321" s="13">
        <f t="shared" si="92"/>
        <v>5.7016666666667053</v>
      </c>
      <c r="C321" s="5">
        <f t="shared" ref="C321:C384" si="93">C320+($J$6/6*(D320+2*G320+2*J320+M320))</f>
        <v>13.335513019039</v>
      </c>
      <c r="D321" s="12">
        <f t="shared" ref="D321:D384" si="94">(-160*EXP(1)^(-2*B321)-10*EXP(-1.5*B321))</f>
        <v>-3.7159350013981993E-3</v>
      </c>
      <c r="E321" s="3">
        <f t="shared" ref="E321:E384" si="95">B321+$J$6/2</f>
        <v>5.7108333333333716</v>
      </c>
      <c r="F321" s="3">
        <f t="shared" ref="F321:F384" si="96">C321+(D321*$J$6)/2</f>
        <v>13.335478956301488</v>
      </c>
      <c r="G321" s="3">
        <f t="shared" ref="G321:G384" si="97">-160*EXP(-2*E321)-10*EXP(-1.5*E321)</f>
        <v>-3.6571380714679716E-3</v>
      </c>
      <c r="H321" s="3">
        <f t="shared" ref="H321:H384" si="98">E321</f>
        <v>5.7108333333333716</v>
      </c>
      <c r="I321" s="3">
        <f t="shared" ref="I321:I384" si="99">C321+(G321*$J$6)/2</f>
        <v>13.335479495273345</v>
      </c>
      <c r="J321" s="3">
        <f t="shared" ref="J321:J384" si="100">-160*EXP(-2*H321)-10*EXP(-1.5*H321)</f>
        <v>-3.6571380714679716E-3</v>
      </c>
      <c r="K321" s="9">
        <f t="shared" ref="K321:K384" si="101">B321+$J$6</f>
        <v>5.7200000000000388</v>
      </c>
      <c r="L321" s="9">
        <f t="shared" ref="L321:L384" si="102">C321+J321*$J$6</f>
        <v>13.33544597150769</v>
      </c>
      <c r="M321" s="9">
        <f t="shared" ref="M321:M384" si="103">-160*EXP(-2*K321)-10*EXP(-1.5*K321)</f>
        <v>-3.5992903505354988E-3</v>
      </c>
      <c r="N321" s="10">
        <f t="shared" ref="N321:N384" si="104">80*EXP(-2*B321)+20*EXP(-0.5*B321)</f>
        <v>1.1568154053623094</v>
      </c>
    </row>
    <row r="322" spans="2:14" ht="15.75" customHeight="1" x14ac:dyDescent="0.25">
      <c r="B322" s="13">
        <f t="shared" si="92"/>
        <v>5.7200000000000388</v>
      </c>
      <c r="C322" s="5">
        <f t="shared" si="93"/>
        <v>13.335445968607329</v>
      </c>
      <c r="D322" s="12">
        <f t="shared" si="94"/>
        <v>-3.5992903505354984E-3</v>
      </c>
      <c r="E322" s="3">
        <f t="shared" si="95"/>
        <v>5.7291666666667052</v>
      </c>
      <c r="F322" s="3">
        <f t="shared" si="96"/>
        <v>13.335412975112449</v>
      </c>
      <c r="G322" s="3">
        <f t="shared" si="97"/>
        <v>-3.5423762188586247E-3</v>
      </c>
      <c r="H322" s="3">
        <f t="shared" si="98"/>
        <v>5.7291666666667052</v>
      </c>
      <c r="I322" s="3">
        <f t="shared" si="99"/>
        <v>13.335413496825323</v>
      </c>
      <c r="J322" s="3">
        <f t="shared" si="100"/>
        <v>-3.5423762188586247E-3</v>
      </c>
      <c r="K322" s="9">
        <f t="shared" si="101"/>
        <v>5.7383333333333724</v>
      </c>
      <c r="L322" s="9">
        <f t="shared" si="102"/>
        <v>13.335381025043317</v>
      </c>
      <c r="M322" s="9">
        <f t="shared" si="103"/>
        <v>-3.4863803182726277E-3</v>
      </c>
      <c r="N322" s="10">
        <f t="shared" si="104"/>
        <v>1.146235725597561</v>
      </c>
    </row>
    <row r="323" spans="2:14" ht="15.75" customHeight="1" x14ac:dyDescent="0.25">
      <c r="B323" s="13">
        <f t="shared" si="92"/>
        <v>5.7383333333333724</v>
      </c>
      <c r="C323" s="5">
        <f t="shared" si="93"/>
        <v>13.335381022237611</v>
      </c>
      <c r="D323" s="12">
        <f t="shared" si="94"/>
        <v>-3.4863803182726277E-3</v>
      </c>
      <c r="E323" s="3">
        <f t="shared" si="95"/>
        <v>5.7475000000000387</v>
      </c>
      <c r="F323" s="3">
        <f t="shared" si="96"/>
        <v>13.335349063751361</v>
      </c>
      <c r="G323" s="3">
        <f t="shared" si="97"/>
        <v>-3.4312875477412212E-3</v>
      </c>
      <c r="H323" s="3">
        <f t="shared" si="98"/>
        <v>5.7475000000000387</v>
      </c>
      <c r="I323" s="3">
        <f t="shared" si="99"/>
        <v>13.335349568768423</v>
      </c>
      <c r="J323" s="3">
        <f t="shared" si="100"/>
        <v>-3.4312875477412212E-3</v>
      </c>
      <c r="K323" s="9">
        <f t="shared" si="101"/>
        <v>5.7566666666667059</v>
      </c>
      <c r="L323" s="9">
        <f t="shared" si="102"/>
        <v>13.335318115299236</v>
      </c>
      <c r="M323" s="9">
        <f t="shared" si="103"/>
        <v>-3.3770830589841157E-3</v>
      </c>
      <c r="N323" s="10">
        <f t="shared" si="104"/>
        <v>1.1357534468913089</v>
      </c>
    </row>
    <row r="324" spans="2:14" ht="15.75" customHeight="1" x14ac:dyDescent="0.25">
      <c r="B324" s="13">
        <f t="shared" si="92"/>
        <v>5.7566666666667059</v>
      </c>
      <c r="C324" s="5">
        <f t="shared" si="93"/>
        <v>13.335318112585041</v>
      </c>
      <c r="D324" s="12">
        <f t="shared" si="94"/>
        <v>-3.3770830589841157E-3</v>
      </c>
      <c r="E324" s="3">
        <f t="shared" si="95"/>
        <v>5.7658333333333722</v>
      </c>
      <c r="F324" s="3">
        <f t="shared" si="96"/>
        <v>13.335287155990333</v>
      </c>
      <c r="G324" s="3">
        <f t="shared" si="97"/>
        <v>-3.3237522521800279E-3</v>
      </c>
      <c r="H324" s="3">
        <f t="shared" si="98"/>
        <v>5.7658333333333722</v>
      </c>
      <c r="I324" s="3">
        <f t="shared" si="99"/>
        <v>13.335287644856063</v>
      </c>
      <c r="J324" s="3">
        <f t="shared" si="100"/>
        <v>-3.3237522521800279E-3</v>
      </c>
      <c r="K324" s="9">
        <f t="shared" si="101"/>
        <v>5.7750000000000394</v>
      </c>
      <c r="L324" s="9">
        <f t="shared" si="102"/>
        <v>13.335257177127085</v>
      </c>
      <c r="M324" s="9">
        <f t="shared" si="103"/>
        <v>-3.2712807717436582E-3</v>
      </c>
      <c r="N324" s="10">
        <f t="shared" si="104"/>
        <v>1.125367649381239</v>
      </c>
    </row>
    <row r="325" spans="2:14" ht="15.75" customHeight="1" x14ac:dyDescent="0.25">
      <c r="B325" s="13">
        <f t="shared" si="92"/>
        <v>5.7750000000000394</v>
      </c>
      <c r="C325" s="5">
        <f t="shared" si="93"/>
        <v>13.335257174501365</v>
      </c>
      <c r="D325" s="12">
        <f t="shared" si="94"/>
        <v>-3.2712807717436582E-3</v>
      </c>
      <c r="E325" s="3">
        <f t="shared" si="95"/>
        <v>5.7841666666667058</v>
      </c>
      <c r="F325" s="3">
        <f t="shared" si="96"/>
        <v>13.335227187760957</v>
      </c>
      <c r="G325" s="3">
        <f t="shared" si="97"/>
        <v>-3.219654502175475E-3</v>
      </c>
      <c r="H325" s="3">
        <f t="shared" si="98"/>
        <v>5.7841666666667058</v>
      </c>
      <c r="I325" s="3">
        <f t="shared" si="99"/>
        <v>13.335227661001761</v>
      </c>
      <c r="J325" s="3">
        <f t="shared" si="100"/>
        <v>-3.219654502175475E-3</v>
      </c>
      <c r="K325" s="9">
        <f t="shared" si="101"/>
        <v>5.793333333333373</v>
      </c>
      <c r="L325" s="9">
        <f t="shared" si="102"/>
        <v>13.335198147502158</v>
      </c>
      <c r="M325" s="9">
        <f t="shared" si="103"/>
        <v>-3.1688595639829224E-3</v>
      </c>
      <c r="N325" s="10">
        <f t="shared" si="104"/>
        <v>1.1150774227182232</v>
      </c>
    </row>
    <row r="326" spans="2:14" ht="15.75" customHeight="1" x14ac:dyDescent="0.25">
      <c r="B326" s="13">
        <f t="shared" si="92"/>
        <v>5.793333333333373</v>
      </c>
      <c r="C326" s="5">
        <f t="shared" si="93"/>
        <v>13.335198144961979</v>
      </c>
      <c r="D326" s="12">
        <f t="shared" si="94"/>
        <v>-3.1688595639829224E-3</v>
      </c>
      <c r="E326" s="3">
        <f t="shared" si="95"/>
        <v>5.8025000000000393</v>
      </c>
      <c r="F326" s="3">
        <f t="shared" si="96"/>
        <v>13.335169097082643</v>
      </c>
      <c r="G326" s="3">
        <f t="shared" si="97"/>
        <v>-3.1188823096719247E-3</v>
      </c>
      <c r="H326" s="3">
        <f t="shared" si="98"/>
        <v>5.8025000000000393</v>
      </c>
      <c r="I326" s="3">
        <f t="shared" si="99"/>
        <v>13.335169555207473</v>
      </c>
      <c r="J326" s="3">
        <f t="shared" si="100"/>
        <v>-3.1188823096719247E-3</v>
      </c>
      <c r="K326" s="9">
        <f t="shared" si="101"/>
        <v>5.8116666666667065</v>
      </c>
      <c r="L326" s="9">
        <f t="shared" si="102"/>
        <v>13.335140965452968</v>
      </c>
      <c r="M326" s="9">
        <f t="shared" si="103"/>
        <v>-3.0697093198073333E-3</v>
      </c>
      <c r="N326" s="10">
        <f t="shared" si="104"/>
        <v>1.1048818659392039</v>
      </c>
    </row>
    <row r="327" spans="2:14" ht="15.75" customHeight="1" x14ac:dyDescent="0.25">
      <c r="B327" s="13">
        <f t="shared" si="92"/>
        <v>5.8116666666667065</v>
      </c>
      <c r="C327" s="5">
        <f t="shared" si="93"/>
        <v>13.335140962995494</v>
      </c>
      <c r="D327" s="12">
        <f t="shared" si="94"/>
        <v>-3.0697093198073333E-3</v>
      </c>
      <c r="E327" s="3">
        <f t="shared" si="95"/>
        <v>5.8208333333333728</v>
      </c>
      <c r="F327" s="3">
        <f t="shared" si="96"/>
        <v>13.335112823993395</v>
      </c>
      <c r="G327" s="3">
        <f t="shared" si="97"/>
        <v>-3.0213273991412538E-3</v>
      </c>
      <c r="H327" s="3">
        <f t="shared" si="98"/>
        <v>5.8208333333333728</v>
      </c>
      <c r="I327" s="3">
        <f t="shared" si="99"/>
        <v>13.335113267494336</v>
      </c>
      <c r="J327" s="3">
        <f t="shared" si="100"/>
        <v>-3.0213273991412538E-3</v>
      </c>
      <c r="K327" s="9">
        <f t="shared" si="101"/>
        <v>5.83000000000004</v>
      </c>
      <c r="L327" s="9">
        <f t="shared" si="102"/>
        <v>13.335085571993176</v>
      </c>
      <c r="M327" s="9">
        <f t="shared" si="103"/>
        <v>-2.9737235728079432E-3</v>
      </c>
      <c r="N327" s="10">
        <f t="shared" si="104"/>
        <v>1.0947800873426896</v>
      </c>
    </row>
    <row r="328" spans="2:14" ht="15.75" customHeight="1" x14ac:dyDescent="0.25">
      <c r="B328" s="13">
        <f t="shared" si="92"/>
        <v>5.83000000000004</v>
      </c>
      <c r="C328" s="5">
        <f t="shared" si="93"/>
        <v>13.335085569615666</v>
      </c>
      <c r="D328" s="12">
        <f t="shared" si="94"/>
        <v>-2.9737235728079432E-3</v>
      </c>
      <c r="E328" s="3">
        <f t="shared" si="95"/>
        <v>5.8391666666667064</v>
      </c>
      <c r="F328" s="3">
        <f t="shared" si="96"/>
        <v>13.335058310482916</v>
      </c>
      <c r="G328" s="3">
        <f t="shared" si="97"/>
        <v>-2.9268850825842309E-3</v>
      </c>
      <c r="H328" s="3">
        <f t="shared" si="98"/>
        <v>5.8391666666667064</v>
      </c>
      <c r="I328" s="3">
        <f t="shared" si="99"/>
        <v>13.335058739835743</v>
      </c>
      <c r="J328" s="3">
        <f t="shared" si="100"/>
        <v>-2.9268850825842309E-3</v>
      </c>
      <c r="K328" s="9">
        <f t="shared" si="101"/>
        <v>5.8483333333333736</v>
      </c>
      <c r="L328" s="9">
        <f t="shared" si="102"/>
        <v>13.335031910055818</v>
      </c>
      <c r="M328" s="9">
        <f t="shared" si="103"/>
        <v>-2.8807993832142154E-3</v>
      </c>
      <c r="N328" s="10">
        <f t="shared" si="104"/>
        <v>1.084771204366785</v>
      </c>
    </row>
    <row r="329" spans="2:14" ht="15.75" customHeight="1" x14ac:dyDescent="0.25">
      <c r="B329" s="13">
        <f t="shared" si="92"/>
        <v>5.8483333333333736</v>
      </c>
      <c r="C329" s="5">
        <f t="shared" si="93"/>
        <v>13.335031907755624</v>
      </c>
      <c r="D329" s="12">
        <f t="shared" si="94"/>
        <v>-2.8807993832142154E-3</v>
      </c>
      <c r="E329" s="3">
        <f t="shared" si="95"/>
        <v>5.8575000000000399</v>
      </c>
      <c r="F329" s="3">
        <f t="shared" si="96"/>
        <v>13.335005500427945</v>
      </c>
      <c r="G329" s="3">
        <f t="shared" si="97"/>
        <v>-2.8354541387972379E-3</v>
      </c>
      <c r="H329" s="3">
        <f t="shared" si="98"/>
        <v>5.8575000000000399</v>
      </c>
      <c r="I329" s="3">
        <f t="shared" si="99"/>
        <v>13.335005916092685</v>
      </c>
      <c r="J329" s="3">
        <f t="shared" si="100"/>
        <v>-2.8354541387972379E-3</v>
      </c>
      <c r="K329" s="9">
        <f t="shared" si="101"/>
        <v>5.8666666666667071</v>
      </c>
      <c r="L329" s="9">
        <f t="shared" si="102"/>
        <v>13.334979924429746</v>
      </c>
      <c r="M329" s="9">
        <f t="shared" si="103"/>
        <v>-2.7908372192378796E-3</v>
      </c>
      <c r="N329" s="10">
        <f t="shared" si="104"/>
        <v>1.0748543434696838</v>
      </c>
    </row>
    <row r="330" spans="2:14" ht="15.75" customHeight="1" x14ac:dyDescent="0.25">
      <c r="B330" s="13">
        <f t="shared" si="92"/>
        <v>5.8666666666667071</v>
      </c>
      <c r="C330" s="5">
        <f t="shared" si="93"/>
        <v>13.33497992220431</v>
      </c>
      <c r="D330" s="12">
        <f t="shared" si="94"/>
        <v>-2.7908372192378796E-3</v>
      </c>
      <c r="E330" s="3">
        <f t="shared" si="95"/>
        <v>5.8758333333333734</v>
      </c>
      <c r="F330" s="3">
        <f t="shared" si="96"/>
        <v>13.3349543395298</v>
      </c>
      <c r="G330" s="3">
        <f t="shared" si="97"/>
        <v>-2.7469366967570979E-3</v>
      </c>
      <c r="H330" s="3">
        <f t="shared" si="98"/>
        <v>5.8758333333333734</v>
      </c>
      <c r="I330" s="3">
        <f t="shared" si="99"/>
        <v>13.334954741951256</v>
      </c>
      <c r="J330" s="3">
        <f t="shared" si="100"/>
        <v>-2.7469366967570979E-3</v>
      </c>
      <c r="K330" s="9">
        <f t="shared" si="101"/>
        <v>5.8850000000000406</v>
      </c>
      <c r="L330" s="9">
        <f t="shared" si="102"/>
        <v>13.334929561698203</v>
      </c>
      <c r="M330" s="9">
        <f t="shared" si="103"/>
        <v>-2.7037408424632203E-3</v>
      </c>
      <c r="N330" s="10">
        <f t="shared" si="104"/>
        <v>1.0650286400125499</v>
      </c>
    </row>
    <row r="331" spans="2:14" ht="15.75" customHeight="1" x14ac:dyDescent="0.25">
      <c r="B331" s="13">
        <f t="shared" ref="B331:B394" si="105">B330+$J$6</f>
        <v>5.8850000000000406</v>
      </c>
      <c r="C331" s="5">
        <f t="shared" si="93"/>
        <v>13.334929559545049</v>
      </c>
      <c r="D331" s="12">
        <f t="shared" si="94"/>
        <v>-2.7037408424632203E-3</v>
      </c>
      <c r="E331" s="3">
        <f t="shared" si="95"/>
        <v>5.894166666666707</v>
      </c>
      <c r="F331" s="3">
        <f t="shared" si="96"/>
        <v>13.334904775253992</v>
      </c>
      <c r="G331" s="3">
        <f t="shared" si="97"/>
        <v>-2.661238122981969E-3</v>
      </c>
      <c r="H331" s="3">
        <f t="shared" si="98"/>
        <v>5.894166666666707</v>
      </c>
      <c r="I331" s="3">
        <f t="shared" si="99"/>
        <v>13.334905164862255</v>
      </c>
      <c r="J331" s="3">
        <f t="shared" si="100"/>
        <v>-2.661238122981969E-3</v>
      </c>
      <c r="K331" s="9">
        <f t="shared" si="101"/>
        <v>5.9033333333333742</v>
      </c>
      <c r="L331" s="9">
        <f t="shared" si="102"/>
        <v>13.334880770179462</v>
      </c>
      <c r="M331" s="9">
        <f t="shared" si="103"/>
        <v>-2.619417197144298E-3</v>
      </c>
      <c r="N331" s="10">
        <f t="shared" si="104"/>
        <v>1.0552932381447238</v>
      </c>
    </row>
    <row r="332" spans="2:14" ht="15.75" customHeight="1" x14ac:dyDescent="0.25">
      <c r="B332" s="13">
        <f t="shared" si="105"/>
        <v>5.9033333333333742</v>
      </c>
      <c r="C332" s="5">
        <f t="shared" si="93"/>
        <v>13.334880768096204</v>
      </c>
      <c r="D332" s="12">
        <f t="shared" si="94"/>
        <v>-2.619417197144298E-3</v>
      </c>
      <c r="E332" s="3">
        <f t="shared" si="95"/>
        <v>5.9125000000000405</v>
      </c>
      <c r="F332" s="3">
        <f t="shared" si="96"/>
        <v>13.334856756771897</v>
      </c>
      <c r="G332" s="3">
        <f t="shared" si="97"/>
        <v>-2.5782669127311936E-3</v>
      </c>
      <c r="H332" s="3">
        <f t="shared" si="98"/>
        <v>5.9125000000000405</v>
      </c>
      <c r="I332" s="3">
        <f t="shared" si="99"/>
        <v>13.334857133982837</v>
      </c>
      <c r="J332" s="3">
        <f t="shared" si="100"/>
        <v>-2.5782669127311936E-3</v>
      </c>
      <c r="K332" s="9">
        <f t="shared" si="101"/>
        <v>5.9216666666667077</v>
      </c>
      <c r="L332" s="9">
        <f t="shared" si="102"/>
        <v>13.33483349986947</v>
      </c>
      <c r="M332" s="9">
        <f t="shared" si="103"/>
        <v>-2.5377763032743356E-3</v>
      </c>
      <c r="N332" s="10">
        <f t="shared" si="104"/>
        <v>1.0456472906911805</v>
      </c>
    </row>
    <row r="333" spans="2:14" ht="15.75" customHeight="1" x14ac:dyDescent="0.25">
      <c r="B333" s="13">
        <f t="shared" si="105"/>
        <v>5.9216666666667077</v>
      </c>
      <c r="C333" s="5">
        <f t="shared" si="93"/>
        <v>13.334833497853797</v>
      </c>
      <c r="D333" s="12">
        <f t="shared" si="94"/>
        <v>-2.5377763032743356E-3</v>
      </c>
      <c r="E333" s="3">
        <f t="shared" si="95"/>
        <v>5.930833333333374</v>
      </c>
      <c r="F333" s="3">
        <f t="shared" si="96"/>
        <v>13.334810234904351</v>
      </c>
      <c r="G333" s="3">
        <f t="shared" si="97"/>
        <v>-2.4979345849117287E-3</v>
      </c>
      <c r="H333" s="3">
        <f t="shared" si="98"/>
        <v>5.930833333333374</v>
      </c>
      <c r="I333" s="3">
        <f t="shared" si="99"/>
        <v>13.334810600120102</v>
      </c>
      <c r="J333" s="3">
        <f t="shared" si="100"/>
        <v>-2.4979345849117287E-3</v>
      </c>
      <c r="K333" s="9">
        <f t="shared" si="101"/>
        <v>5.9400000000000412</v>
      </c>
      <c r="L333" s="9">
        <f t="shared" si="102"/>
        <v>13.334787702386407</v>
      </c>
      <c r="M333" s="9">
        <f t="shared" si="103"/>
        <v>-2.4587311532972798E-3</v>
      </c>
      <c r="N333" s="10">
        <f t="shared" si="104"/>
        <v>1.0360899590421839</v>
      </c>
    </row>
    <row r="334" spans="2:14" ht="15.75" customHeight="1" x14ac:dyDescent="0.25">
      <c r="B334" s="13">
        <f t="shared" si="105"/>
        <v>5.9400000000000412</v>
      </c>
      <c r="C334" s="5">
        <f t="shared" si="93"/>
        <v>13.334787700436086</v>
      </c>
      <c r="D334" s="12">
        <f t="shared" si="94"/>
        <v>-2.4587311532972798E-3</v>
      </c>
      <c r="E334" s="3">
        <f t="shared" si="95"/>
        <v>5.9491666666667076</v>
      </c>
      <c r="F334" s="3">
        <f t="shared" si="96"/>
        <v>13.334765162067182</v>
      </c>
      <c r="G334" s="3">
        <f t="shared" si="97"/>
        <v>-2.4201555805634621E-3</v>
      </c>
      <c r="H334" s="3">
        <f t="shared" si="98"/>
        <v>5.9491666666667076</v>
      </c>
      <c r="I334" s="3">
        <f t="shared" si="99"/>
        <v>13.334765515676597</v>
      </c>
      <c r="J334" s="3">
        <f t="shared" si="100"/>
        <v>-2.4201555805634621E-3</v>
      </c>
      <c r="K334" s="9">
        <f t="shared" si="101"/>
        <v>5.9583333333333748</v>
      </c>
      <c r="L334" s="9">
        <f t="shared" si="102"/>
        <v>13.33474333091711</v>
      </c>
      <c r="M334" s="9">
        <f t="shared" si="103"/>
        <v>-2.3821976123360464E-3</v>
      </c>
      <c r="N334" s="10">
        <f t="shared" si="104"/>
        <v>1.0266204130450662</v>
      </c>
    </row>
    <row r="335" spans="2:14" ht="15.75" customHeight="1" x14ac:dyDescent="0.25">
      <c r="B335" s="13">
        <f t="shared" si="105"/>
        <v>5.9583333333333748</v>
      </c>
      <c r="C335" s="5">
        <f t="shared" si="93"/>
        <v>13.334743329029985</v>
      </c>
      <c r="D335" s="12">
        <f t="shared" si="94"/>
        <v>-2.3821976123360464E-3</v>
      </c>
      <c r="E335" s="3">
        <f t="shared" si="95"/>
        <v>5.9675000000000411</v>
      </c>
      <c r="F335" s="3">
        <f t="shared" si="96"/>
        <v>13.334721492218538</v>
      </c>
      <c r="G335" s="3">
        <f t="shared" si="97"/>
        <v>-2.3448471648000999E-3</v>
      </c>
      <c r="H335" s="3">
        <f t="shared" si="98"/>
        <v>5.9675000000000411</v>
      </c>
      <c r="I335" s="3">
        <f t="shared" si="99"/>
        <v>13.334721834597641</v>
      </c>
      <c r="J335" s="3">
        <f t="shared" si="100"/>
        <v>-2.3448471648000999E-3</v>
      </c>
      <c r="K335" s="9">
        <f t="shared" si="101"/>
        <v>5.9766666666667083</v>
      </c>
      <c r="L335" s="9">
        <f t="shared" si="102"/>
        <v>13.334700340165297</v>
      </c>
      <c r="M335" s="9">
        <f t="shared" si="103"/>
        <v>-2.3080943218162786E-3</v>
      </c>
      <c r="N335" s="10">
        <f t="shared" si="104"/>
        <v>1.0172378308980798</v>
      </c>
    </row>
    <row r="336" spans="2:14" ht="15.75" customHeight="1" x14ac:dyDescent="0.25">
      <c r="B336" s="13">
        <f t="shared" si="105"/>
        <v>5.9766666666667083</v>
      </c>
      <c r="C336" s="5">
        <f t="shared" si="93"/>
        <v>13.334700338339283</v>
      </c>
      <c r="D336" s="12">
        <f t="shared" si="94"/>
        <v>-2.3080943218162786E-3</v>
      </c>
      <c r="E336" s="3">
        <f t="shared" si="95"/>
        <v>5.9858333333333746</v>
      </c>
      <c r="F336" s="3">
        <f t="shared" si="96"/>
        <v>13.334679180808001</v>
      </c>
      <c r="G336" s="3">
        <f t="shared" si="97"/>
        <v>-2.271929332086595E-3</v>
      </c>
      <c r="H336" s="3">
        <f t="shared" si="98"/>
        <v>5.9858333333333746</v>
      </c>
      <c r="I336" s="3">
        <f t="shared" si="99"/>
        <v>13.334679512320406</v>
      </c>
      <c r="J336" s="3">
        <f t="shared" si="100"/>
        <v>-2.271929332086595E-3</v>
      </c>
      <c r="K336" s="9">
        <f t="shared" si="101"/>
        <v>5.9950000000000419</v>
      </c>
      <c r="L336" s="9">
        <f t="shared" si="102"/>
        <v>13.334658686301529</v>
      </c>
      <c r="M336" s="9">
        <f t="shared" si="103"/>
        <v>-2.2363426063687578E-3</v>
      </c>
      <c r="N336" s="10">
        <f t="shared" si="104"/>
        <v>1.0079413990462613</v>
      </c>
    </row>
    <row r="337" spans="2:14" ht="15.75" customHeight="1" x14ac:dyDescent="0.25">
      <c r="B337" s="13">
        <f t="shared" si="105"/>
        <v>5.9950000000000419</v>
      </c>
      <c r="C337" s="5">
        <f t="shared" si="93"/>
        <v>13.334658684534611</v>
      </c>
      <c r="D337" s="12">
        <f t="shared" si="94"/>
        <v>-2.2363426063687578E-3</v>
      </c>
      <c r="E337" s="3">
        <f t="shared" si="95"/>
        <v>6.0041666666667082</v>
      </c>
      <c r="F337" s="3">
        <f t="shared" si="96"/>
        <v>13.334638184727387</v>
      </c>
      <c r="G337" s="3">
        <f t="shared" si="97"/>
        <v>-2.2013247147383017E-3</v>
      </c>
      <c r="H337" s="3">
        <f t="shared" si="98"/>
        <v>6.0041666666667082</v>
      </c>
      <c r="I337" s="3">
        <f t="shared" si="99"/>
        <v>13.334638505724726</v>
      </c>
      <c r="J337" s="3">
        <f t="shared" si="100"/>
        <v>-2.2013247147383017E-3</v>
      </c>
      <c r="K337" s="9">
        <f t="shared" si="101"/>
        <v>6.0133333333333754</v>
      </c>
      <c r="L337" s="9">
        <f t="shared" si="102"/>
        <v>13.334618326914841</v>
      </c>
      <c r="M337" s="9">
        <f t="shared" si="103"/>
        <v>-2.1668663838975782E-3</v>
      </c>
      <c r="N337" s="10">
        <f t="shared" si="104"/>
        <v>0.99873031207924845</v>
      </c>
    </row>
    <row r="338" spans="2:14" ht="15.75" customHeight="1" x14ac:dyDescent="0.25">
      <c r="B338" s="13">
        <f t="shared" si="105"/>
        <v>6.0133333333333754</v>
      </c>
      <c r="C338" s="5">
        <f t="shared" si="93"/>
        <v>13.334618325205073</v>
      </c>
      <c r="D338" s="12">
        <f t="shared" si="94"/>
        <v>-2.1668663838975782E-3</v>
      </c>
      <c r="E338" s="3">
        <f t="shared" si="95"/>
        <v>6.0225000000000417</v>
      </c>
      <c r="F338" s="3">
        <f t="shared" si="96"/>
        <v>13.334598462263219</v>
      </c>
      <c r="G338" s="3">
        <f t="shared" si="97"/>
        <v>-2.13295849453094E-3</v>
      </c>
      <c r="H338" s="3">
        <f t="shared" si="98"/>
        <v>6.0225000000000417</v>
      </c>
      <c r="I338" s="3">
        <f t="shared" si="99"/>
        <v>13.334598773085538</v>
      </c>
      <c r="J338" s="3">
        <f t="shared" si="100"/>
        <v>-2.13295849453094E-3</v>
      </c>
      <c r="K338" s="9">
        <f t="shared" si="101"/>
        <v>6.0316666666667089</v>
      </c>
      <c r="L338" s="9">
        <f t="shared" si="102"/>
        <v>13.334579220966006</v>
      </c>
      <c r="M338" s="9">
        <f t="shared" si="103"/>
        <v>-2.0995920787051422E-3</v>
      </c>
      <c r="N338" s="10">
        <f t="shared" si="104"/>
        <v>0.98960377263100396</v>
      </c>
    </row>
    <row r="339" spans="2:14" ht="15.75" customHeight="1" x14ac:dyDescent="0.25">
      <c r="B339" s="13">
        <f t="shared" si="105"/>
        <v>6.0316666666667089</v>
      </c>
      <c r="C339" s="5">
        <f t="shared" si="93"/>
        <v>13.334579219311504</v>
      </c>
      <c r="D339" s="12">
        <f t="shared" si="94"/>
        <v>-2.0995920787051422E-3</v>
      </c>
      <c r="E339" s="3">
        <f t="shared" si="95"/>
        <v>6.0408333333333752</v>
      </c>
      <c r="F339" s="3">
        <f t="shared" si="96"/>
        <v>13.334559973050782</v>
      </c>
      <c r="G339" s="3">
        <f t="shared" si="97"/>
        <v>-2.066758317314359E-3</v>
      </c>
      <c r="H339" s="3">
        <f t="shared" si="98"/>
        <v>6.0408333333333752</v>
      </c>
      <c r="I339" s="3">
        <f t="shared" si="99"/>
        <v>13.334560274026929</v>
      </c>
      <c r="J339" s="3">
        <f t="shared" si="100"/>
        <v>-2.066758317314359E-3</v>
      </c>
      <c r="K339" s="9">
        <f t="shared" si="101"/>
        <v>6.0500000000000425</v>
      </c>
      <c r="L339" s="9">
        <f t="shared" si="102"/>
        <v>13.334541328742352</v>
      </c>
      <c r="M339" s="9">
        <f t="shared" si="103"/>
        <v>-2.034448537568873E-3</v>
      </c>
      <c r="N339" s="10">
        <f t="shared" si="104"/>
        <v>0.9805609912813843</v>
      </c>
    </row>
    <row r="340" spans="2:14" ht="15.75" customHeight="1" x14ac:dyDescent="0.25">
      <c r="B340" s="13">
        <f t="shared" si="105"/>
        <v>6.0500000000000425</v>
      </c>
      <c r="C340" s="5">
        <f t="shared" si="93"/>
        <v>13.334541327141299</v>
      </c>
      <c r="D340" s="12">
        <f t="shared" si="94"/>
        <v>-2.034448537568873E-3</v>
      </c>
      <c r="E340" s="3">
        <f t="shared" si="95"/>
        <v>6.0591666666667088</v>
      </c>
      <c r="F340" s="3">
        <f t="shared" si="96"/>
        <v>13.334522678029705</v>
      </c>
      <c r="G340" s="3">
        <f t="shared" si="97"/>
        <v>-2.0026542105268138E-3</v>
      </c>
      <c r="H340" s="3">
        <f t="shared" si="98"/>
        <v>6.0591666666667088</v>
      </c>
      <c r="I340" s="3">
        <f t="shared" si="99"/>
        <v>13.334522969477701</v>
      </c>
      <c r="J340" s="3">
        <f t="shared" si="100"/>
        <v>-2.0026542105268138E-3</v>
      </c>
      <c r="K340" s="9">
        <f t="shared" si="101"/>
        <v>6.068333333333376</v>
      </c>
      <c r="L340" s="9">
        <f t="shared" si="102"/>
        <v>13.334504611814106</v>
      </c>
      <c r="M340" s="9">
        <f t="shared" si="103"/>
        <v>-1.9713669486681128E-3</v>
      </c>
      <c r="N340" s="10">
        <f t="shared" si="104"/>
        <v>0.97160118645951066</v>
      </c>
    </row>
    <row r="341" spans="2:14" ht="15.75" customHeight="1" x14ac:dyDescent="0.25">
      <c r="B341" s="13">
        <f t="shared" si="105"/>
        <v>6.068333333333376</v>
      </c>
      <c r="C341" s="5">
        <f t="shared" si="93"/>
        <v>13.334504610264739</v>
      </c>
      <c r="D341" s="12">
        <f t="shared" si="94"/>
        <v>-1.9713669486681128E-3</v>
      </c>
      <c r="E341" s="3">
        <f t="shared" si="95"/>
        <v>6.0775000000000423</v>
      </c>
      <c r="F341" s="3">
        <f t="shared" si="96"/>
        <v>13.334486539401043</v>
      </c>
      <c r="G341" s="3">
        <f t="shared" si="97"/>
        <v>-1.9405785035099966E-3</v>
      </c>
      <c r="H341" s="3">
        <f t="shared" si="98"/>
        <v>6.0775000000000423</v>
      </c>
      <c r="I341" s="3">
        <f t="shared" si="99"/>
        <v>13.334486821628458</v>
      </c>
      <c r="J341" s="3">
        <f t="shared" si="100"/>
        <v>-1.9405785035099966E-3</v>
      </c>
      <c r="K341" s="9">
        <f t="shared" si="101"/>
        <v>6.0866666666667095</v>
      </c>
      <c r="L341" s="9">
        <f t="shared" si="102"/>
        <v>13.334469032992175</v>
      </c>
      <c r="M341" s="9">
        <f t="shared" si="103"/>
        <v>-1.9102807632632533E-3</v>
      </c>
      <c r="N341" s="10">
        <f t="shared" si="104"/>
        <v>0.96272358434888905</v>
      </c>
    </row>
    <row r="342" spans="2:14" ht="15.75" customHeight="1" x14ac:dyDescent="0.25">
      <c r="B342" s="13">
        <f t="shared" si="105"/>
        <v>6.0866666666667095</v>
      </c>
      <c r="C342" s="5">
        <f t="shared" si="93"/>
        <v>13.334469031492798</v>
      </c>
      <c r="D342" s="12">
        <f t="shared" si="94"/>
        <v>-1.9102807632632533E-3</v>
      </c>
      <c r="E342" s="3">
        <f t="shared" si="95"/>
        <v>6.0958333333333758</v>
      </c>
      <c r="F342" s="3">
        <f t="shared" si="96"/>
        <v>13.334451520585802</v>
      </c>
      <c r="G342" s="3">
        <f t="shared" si="97"/>
        <v>-1.8804657505286223E-3</v>
      </c>
      <c r="H342" s="3">
        <f t="shared" si="98"/>
        <v>6.0958333333333758</v>
      </c>
      <c r="I342" s="3">
        <f t="shared" si="99"/>
        <v>13.334451793890086</v>
      </c>
      <c r="J342" s="3">
        <f t="shared" si="100"/>
        <v>-1.8804657505286223E-3</v>
      </c>
      <c r="K342" s="9">
        <f t="shared" si="101"/>
        <v>6.1050000000000431</v>
      </c>
      <c r="L342" s="9">
        <f t="shared" si="102"/>
        <v>13.334434556287372</v>
      </c>
      <c r="M342" s="9">
        <f t="shared" si="103"/>
        <v>-1.8511256200325374E-3</v>
      </c>
      <c r="N342" s="10">
        <f t="shared" si="104"/>
        <v>0.95392741879423315</v>
      </c>
    </row>
    <row r="343" spans="2:14" ht="15.75" customHeight="1" x14ac:dyDescent="0.25">
      <c r="B343" s="13">
        <f t="shared" si="105"/>
        <v>6.1050000000000431</v>
      </c>
      <c r="C343" s="5">
        <f t="shared" si="93"/>
        <v>13.334434554836342</v>
      </c>
      <c r="D343" s="12">
        <f t="shared" si="94"/>
        <v>-1.8511256200325374E-3</v>
      </c>
      <c r="E343" s="3">
        <f t="shared" si="95"/>
        <v>6.1141666666667094</v>
      </c>
      <c r="F343" s="3">
        <f t="shared" si="96"/>
        <v>13.334417586184825</v>
      </c>
      <c r="G343" s="3">
        <f t="shared" si="97"/>
        <v>-1.8222526564016257E-3</v>
      </c>
      <c r="H343" s="3">
        <f t="shared" si="98"/>
        <v>6.1141666666667094</v>
      </c>
      <c r="I343" s="3">
        <f t="shared" si="99"/>
        <v>13.334417850853658</v>
      </c>
      <c r="J343" s="3">
        <f t="shared" si="100"/>
        <v>-1.8222526564016257E-3</v>
      </c>
      <c r="K343" s="9">
        <f t="shared" si="101"/>
        <v>6.1233333333333766</v>
      </c>
      <c r="L343" s="9">
        <f t="shared" si="102"/>
        <v>13.334401146870976</v>
      </c>
      <c r="M343" s="9">
        <f t="shared" si="103"/>
        <v>-1.7938392719752186E-3</v>
      </c>
      <c r="N343" s="10">
        <f t="shared" si="104"/>
        <v>0.94521193120994595</v>
      </c>
    </row>
    <row r="344" spans="2:14" ht="15.75" customHeight="1" x14ac:dyDescent="0.25">
      <c r="B344" s="13">
        <f t="shared" si="105"/>
        <v>6.1233333333333766</v>
      </c>
      <c r="C344" s="5">
        <f t="shared" si="93"/>
        <v>13.334401145466705</v>
      </c>
      <c r="D344" s="12">
        <f t="shared" si="94"/>
        <v>-1.7938392719752186E-3</v>
      </c>
      <c r="E344" s="3">
        <f t="shared" si="95"/>
        <v>6.1325000000000429</v>
      </c>
      <c r="F344" s="3">
        <f t="shared" si="96"/>
        <v>13.334384701940046</v>
      </c>
      <c r="G344" s="3">
        <f t="shared" si="97"/>
        <v>-1.7658780046552703E-3</v>
      </c>
      <c r="H344" s="3">
        <f t="shared" si="98"/>
        <v>6.1325000000000429</v>
      </c>
      <c r="I344" s="3">
        <f t="shared" si="99"/>
        <v>13.334384958251663</v>
      </c>
      <c r="J344" s="3">
        <f t="shared" si="100"/>
        <v>-1.7658780046552703E-3</v>
      </c>
      <c r="K344" s="9">
        <f t="shared" si="101"/>
        <v>6.1416666666667101</v>
      </c>
      <c r="L344" s="9">
        <f t="shared" si="102"/>
        <v>13.334368771036619</v>
      </c>
      <c r="M344" s="9">
        <f t="shared" si="103"/>
        <v>-1.7383615157929942E-3</v>
      </c>
      <c r="N344" s="10">
        <f t="shared" si="104"/>
        <v>0.9365763704902127</v>
      </c>
    </row>
    <row r="345" spans="2:14" ht="15.75" customHeight="1" x14ac:dyDescent="0.25">
      <c r="B345" s="13">
        <f t="shared" si="105"/>
        <v>6.1416666666667101</v>
      </c>
      <c r="C345" s="5">
        <f t="shared" si="93"/>
        <v>13.334368769677575</v>
      </c>
      <c r="D345" s="12">
        <f t="shared" si="94"/>
        <v>-1.7383615157929942E-3</v>
      </c>
      <c r="E345" s="3">
        <f t="shared" si="95"/>
        <v>6.1508333333333765</v>
      </c>
      <c r="F345" s="3">
        <f t="shared" si="96"/>
        <v>13.334352834697013</v>
      </c>
      <c r="G345" s="3">
        <f t="shared" si="97"/>
        <v>-1.7112825881116279E-3</v>
      </c>
      <c r="H345" s="3">
        <f t="shared" si="98"/>
        <v>6.1508333333333765</v>
      </c>
      <c r="I345" s="3">
        <f t="shared" si="99"/>
        <v>13.334353082920517</v>
      </c>
      <c r="J345" s="3">
        <f t="shared" si="100"/>
        <v>-1.7112825881116279E-3</v>
      </c>
      <c r="K345" s="9">
        <f t="shared" si="101"/>
        <v>6.1600000000000437</v>
      </c>
      <c r="L345" s="9">
        <f t="shared" si="102"/>
        <v>13.334337396163459</v>
      </c>
      <c r="M345" s="9">
        <f t="shared" si="103"/>
        <v>-1.684634123664634E-3</v>
      </c>
      <c r="N345" s="10">
        <f t="shared" si="104"/>
        <v>0.92801999292066628</v>
      </c>
    </row>
    <row r="346" spans="2:14" ht="15.75" customHeight="1" x14ac:dyDescent="0.25">
      <c r="B346" s="13">
        <f t="shared" si="105"/>
        <v>6.1600000000000437</v>
      </c>
      <c r="C346" s="5">
        <f t="shared" si="93"/>
        <v>13.334337394848156</v>
      </c>
      <c r="D346" s="12">
        <f t="shared" si="94"/>
        <v>-1.684634123664634E-3</v>
      </c>
      <c r="E346" s="3">
        <f t="shared" si="95"/>
        <v>6.16916666666671</v>
      </c>
      <c r="F346" s="3">
        <f t="shared" si="96"/>
        <v>13.334321952368688</v>
      </c>
      <c r="G346" s="3">
        <f t="shared" si="97"/>
        <v>-1.6584091418288247E-3</v>
      </c>
      <c r="H346" s="3">
        <f t="shared" si="98"/>
        <v>6.16916666666671</v>
      </c>
      <c r="I346" s="3">
        <f t="shared" si="99"/>
        <v>13.334322192764356</v>
      </c>
      <c r="J346" s="3">
        <f t="shared" si="100"/>
        <v>-1.6584091418288247E-3</v>
      </c>
      <c r="K346" s="9">
        <f t="shared" si="101"/>
        <v>6.1783333333333772</v>
      </c>
      <c r="L346" s="9">
        <f t="shared" si="102"/>
        <v>13.334306990680556</v>
      </c>
      <c r="M346" s="9">
        <f t="shared" si="103"/>
        <v>-1.6326007773316774E-3</v>
      </c>
      <c r="N346" s="10">
        <f t="shared" si="104"/>
        <v>0.91954206209157974</v>
      </c>
    </row>
    <row r="347" spans="2:14" ht="15.75" customHeight="1" x14ac:dyDescent="0.25">
      <c r="B347" s="13">
        <f t="shared" si="105"/>
        <v>6.1783333333333772</v>
      </c>
      <c r="C347" s="5">
        <f t="shared" si="93"/>
        <v>13.334306989407558</v>
      </c>
      <c r="D347" s="12">
        <f t="shared" si="94"/>
        <v>-1.6326007773316772E-3</v>
      </c>
      <c r="E347" s="3">
        <f t="shared" si="95"/>
        <v>6.1875000000000435</v>
      </c>
      <c r="F347" s="3">
        <f t="shared" si="96"/>
        <v>13.334292023900433</v>
      </c>
      <c r="G347" s="3">
        <f t="shared" si="97"/>
        <v>-1.6072022783123899E-3</v>
      </c>
      <c r="H347" s="3">
        <f t="shared" si="98"/>
        <v>6.1875000000000435</v>
      </c>
      <c r="I347" s="3">
        <f t="shared" si="99"/>
        <v>13.334292256720007</v>
      </c>
      <c r="J347" s="3">
        <f t="shared" si="100"/>
        <v>-1.6072022783123899E-3</v>
      </c>
      <c r="K347" s="9">
        <f t="shared" si="101"/>
        <v>6.1966666666667107</v>
      </c>
      <c r="L347" s="9">
        <f t="shared" si="102"/>
        <v>13.334277524032457</v>
      </c>
      <c r="M347" s="9">
        <f t="shared" si="103"/>
        <v>-1.5822070044159611E-3</v>
      </c>
      <c r="N347" s="10">
        <f t="shared" si="104"/>
        <v>0.91114184881254956</v>
      </c>
    </row>
    <row r="348" spans="2:14" ht="15.75" customHeight="1" x14ac:dyDescent="0.25">
      <c r="B348" s="13">
        <f t="shared" si="105"/>
        <v>6.1966666666667107</v>
      </c>
      <c r="C348" s="5">
        <f t="shared" si="93"/>
        <v>13.334277522800379</v>
      </c>
      <c r="D348" s="12">
        <f t="shared" si="94"/>
        <v>-1.5822070044159611E-3</v>
      </c>
      <c r="E348" s="3">
        <f t="shared" si="95"/>
        <v>6.2058333333333771</v>
      </c>
      <c r="F348" s="3">
        <f t="shared" si="96"/>
        <v>13.334263019236172</v>
      </c>
      <c r="G348" s="3">
        <f t="shared" si="97"/>
        <v>-1.5576084249198303E-3</v>
      </c>
      <c r="H348" s="3">
        <f t="shared" si="98"/>
        <v>6.2058333333333771</v>
      </c>
      <c r="I348" s="3">
        <f t="shared" si="99"/>
        <v>13.33426324472315</v>
      </c>
      <c r="J348" s="3">
        <f t="shared" si="100"/>
        <v>-1.5576084249198303E-3</v>
      </c>
      <c r="K348" s="9">
        <f t="shared" si="101"/>
        <v>6.2150000000000443</v>
      </c>
      <c r="L348" s="9">
        <f t="shared" si="102"/>
        <v>13.334248966645923</v>
      </c>
      <c r="M348" s="9">
        <f t="shared" si="103"/>
        <v>-1.5334001168924405E-3</v>
      </c>
      <c r="N348" s="10">
        <f t="shared" si="104"/>
        <v>0.90281863102862858</v>
      </c>
    </row>
    <row r="349" spans="2:14" ht="15.75" customHeight="1" x14ac:dyDescent="0.25">
      <c r="B349" s="13">
        <f t="shared" si="105"/>
        <v>6.2150000000000443</v>
      </c>
      <c r="C349" s="5">
        <f t="shared" si="93"/>
        <v>13.334248965453426</v>
      </c>
      <c r="D349" s="12">
        <f t="shared" si="94"/>
        <v>-1.5334001168924405E-3</v>
      </c>
      <c r="E349" s="3">
        <f t="shared" si="95"/>
        <v>6.2241666666667106</v>
      </c>
      <c r="F349" s="3">
        <f t="shared" si="96"/>
        <v>13.334234909285689</v>
      </c>
      <c r="G349" s="3">
        <f t="shared" si="97"/>
        <v>-1.5095757633832264E-3</v>
      </c>
      <c r="H349" s="3">
        <f t="shared" si="98"/>
        <v>6.2241666666667106</v>
      </c>
      <c r="I349" s="3">
        <f t="shared" si="99"/>
        <v>13.334235127675596</v>
      </c>
      <c r="J349" s="3">
        <f t="shared" si="100"/>
        <v>-1.5095757633832264E-3</v>
      </c>
      <c r="K349" s="9">
        <f t="shared" si="101"/>
        <v>6.2333333333333778</v>
      </c>
      <c r="L349" s="9">
        <f t="shared" si="102"/>
        <v>13.334221289897764</v>
      </c>
      <c r="M349" s="9">
        <f t="shared" si="103"/>
        <v>-1.4861291516434353E-3</v>
      </c>
      <c r="N349" s="10">
        <f t="shared" si="104"/>
        <v>0.89457169373787238</v>
      </c>
    </row>
    <row r="350" spans="2:14" ht="15.75" customHeight="1" x14ac:dyDescent="0.25">
      <c r="B350" s="13">
        <f t="shared" si="105"/>
        <v>6.2333333333333778</v>
      </c>
      <c r="C350" s="5">
        <f t="shared" si="93"/>
        <v>13.334221288743553</v>
      </c>
      <c r="D350" s="12">
        <f t="shared" si="94"/>
        <v>-1.4861291516434353E-3</v>
      </c>
      <c r="E350" s="3">
        <f t="shared" si="95"/>
        <v>6.2425000000000441</v>
      </c>
      <c r="F350" s="3">
        <f t="shared" si="96"/>
        <v>13.334207665892997</v>
      </c>
      <c r="G350" s="3">
        <f t="shared" si="97"/>
        <v>-1.4630541713773052E-3</v>
      </c>
      <c r="H350" s="3">
        <f t="shared" si="98"/>
        <v>6.2425000000000441</v>
      </c>
      <c r="I350" s="3">
        <f t="shared" si="99"/>
        <v>13.334207877413649</v>
      </c>
      <c r="J350" s="3">
        <f t="shared" si="100"/>
        <v>-1.4630541713773052E-3</v>
      </c>
      <c r="K350" s="9">
        <f t="shared" si="101"/>
        <v>6.2516666666667113</v>
      </c>
      <c r="L350" s="9">
        <f t="shared" si="102"/>
        <v>13.334194466083744</v>
      </c>
      <c r="M350" s="9">
        <f t="shared" si="103"/>
        <v>-1.440344813023006E-3</v>
      </c>
      <c r="N350" s="10">
        <f t="shared" si="104"/>
        <v>0.88640032891026166</v>
      </c>
    </row>
    <row r="351" spans="2:14" ht="15.75" customHeight="1" x14ac:dyDescent="0.25">
      <c r="B351" s="13">
        <f t="shared" si="105"/>
        <v>6.2516666666667113</v>
      </c>
      <c r="C351" s="5">
        <f t="shared" si="93"/>
        <v>13.334194464966567</v>
      </c>
      <c r="D351" s="12">
        <f t="shared" si="94"/>
        <v>-1.440344813023006E-3</v>
      </c>
      <c r="E351" s="3">
        <f t="shared" si="95"/>
        <v>6.2608333333333777</v>
      </c>
      <c r="F351" s="3">
        <f t="shared" si="96"/>
        <v>13.33418126180578</v>
      </c>
      <c r="G351" s="3">
        <f t="shared" si="97"/>
        <v>-1.4179951660629059E-3</v>
      </c>
      <c r="H351" s="3">
        <f t="shared" si="98"/>
        <v>6.2608333333333777</v>
      </c>
      <c r="I351" s="3">
        <f t="shared" si="99"/>
        <v>13.334181466677544</v>
      </c>
      <c r="J351" s="3">
        <f t="shared" si="100"/>
        <v>-1.4179951660629059E-3</v>
      </c>
      <c r="K351" s="9">
        <f t="shared" si="101"/>
        <v>6.2700000000000449</v>
      </c>
      <c r="L351" s="9">
        <f t="shared" si="102"/>
        <v>13.334168468388523</v>
      </c>
      <c r="M351" s="9">
        <f t="shared" si="103"/>
        <v>-1.3959994173625909E-3</v>
      </c>
      <c r="N351" s="10">
        <f t="shared" si="104"/>
        <v>0.87830383540796797</v>
      </c>
    </row>
    <row r="352" spans="2:14" ht="15.75" customHeight="1" x14ac:dyDescent="0.25">
      <c r="B352" s="13">
        <f t="shared" si="105"/>
        <v>6.2700000000000449</v>
      </c>
      <c r="C352" s="5">
        <f t="shared" si="93"/>
        <v>13.334168467307167</v>
      </c>
      <c r="D352" s="12">
        <f t="shared" si="94"/>
        <v>-1.3959994173625909E-3</v>
      </c>
      <c r="E352" s="3">
        <f t="shared" si="95"/>
        <v>6.2791666666667112</v>
      </c>
      <c r="F352" s="3">
        <f t="shared" si="96"/>
        <v>13.334155670645842</v>
      </c>
      <c r="G352" s="3">
        <f t="shared" si="97"/>
        <v>-1.3743518495381898E-3</v>
      </c>
      <c r="H352" s="3">
        <f t="shared" si="98"/>
        <v>6.2791666666667112</v>
      </c>
      <c r="I352" s="3">
        <f t="shared" si="99"/>
        <v>13.334155869081879</v>
      </c>
      <c r="J352" s="3">
        <f t="shared" si="100"/>
        <v>-1.3743518495381898E-3</v>
      </c>
      <c r="K352" s="9">
        <f t="shared" si="101"/>
        <v>6.2883333333333784</v>
      </c>
      <c r="L352" s="9">
        <f t="shared" si="102"/>
        <v>13.334143270856591</v>
      </c>
      <c r="M352" s="9">
        <f t="shared" si="103"/>
        <v>-1.3530468393514782E-3</v>
      </c>
      <c r="N352" s="10">
        <f t="shared" si="104"/>
        <v>0.87028151890692462</v>
      </c>
    </row>
    <row r="353" spans="2:14" ht="15.75" customHeight="1" x14ac:dyDescent="0.25">
      <c r="B353" s="13">
        <f t="shared" si="105"/>
        <v>6.2883333333333784</v>
      </c>
      <c r="C353" s="5">
        <f t="shared" si="93"/>
        <v>13.334143269809889</v>
      </c>
      <c r="D353" s="12">
        <f t="shared" si="94"/>
        <v>-1.3530468393514782E-3</v>
      </c>
      <c r="E353" s="3">
        <f t="shared" si="95"/>
        <v>6.2975000000000447</v>
      </c>
      <c r="F353" s="3">
        <f t="shared" si="96"/>
        <v>13.334130866880528</v>
      </c>
      <c r="G353" s="3">
        <f t="shared" si="97"/>
        <v>-1.3320788561323234E-3</v>
      </c>
      <c r="H353" s="3">
        <f t="shared" si="98"/>
        <v>6.2975000000000447</v>
      </c>
      <c r="I353" s="3">
        <f t="shared" si="99"/>
        <v>13.334131059087042</v>
      </c>
      <c r="J353" s="3">
        <f t="shared" si="100"/>
        <v>-1.3320788561323234E-3</v>
      </c>
      <c r="K353" s="9">
        <f t="shared" si="101"/>
        <v>6.3066666666667119</v>
      </c>
      <c r="L353" s="9">
        <f t="shared" si="102"/>
        <v>13.334118848364193</v>
      </c>
      <c r="M353" s="9">
        <f t="shared" si="103"/>
        <v>-1.3114424602279388E-3</v>
      </c>
      <c r="N353" s="10">
        <f t="shared" si="104"/>
        <v>0.86233269181967664</v>
      </c>
    </row>
    <row r="354" spans="2:14" ht="15.75" customHeight="1" x14ac:dyDescent="0.25">
      <c r="B354" s="13">
        <f t="shared" si="105"/>
        <v>6.3066666666667119</v>
      </c>
      <c r="C354" s="5">
        <f t="shared" si="93"/>
        <v>13.334118847351011</v>
      </c>
      <c r="D354" s="12">
        <f t="shared" si="94"/>
        <v>-1.3114424602279388E-3</v>
      </c>
      <c r="E354" s="3">
        <f t="shared" si="95"/>
        <v>6.3158333333333783</v>
      </c>
      <c r="F354" s="3">
        <f t="shared" si="96"/>
        <v>13.334106825795125</v>
      </c>
      <c r="G354" s="3">
        <f t="shared" si="97"/>
        <v>-1.2911323014785725E-3</v>
      </c>
      <c r="H354" s="3">
        <f t="shared" si="98"/>
        <v>6.3158333333333783</v>
      </c>
      <c r="I354" s="3">
        <f t="shared" si="99"/>
        <v>13.334107011971581</v>
      </c>
      <c r="J354" s="3">
        <f t="shared" si="100"/>
        <v>-1.2911323014785725E-3</v>
      </c>
      <c r="K354" s="9">
        <f t="shared" si="101"/>
        <v>6.3250000000000455</v>
      </c>
      <c r="L354" s="9">
        <f t="shared" si="102"/>
        <v>13.33409517659215</v>
      </c>
      <c r="M354" s="9">
        <f t="shared" si="103"/>
        <v>-1.2711431177190669E-3</v>
      </c>
      <c r="N354" s="10">
        <f t="shared" si="104"/>
        <v>0.85445667321946928</v>
      </c>
    </row>
    <row r="355" spans="2:14" ht="15.75" customHeight="1" x14ac:dyDescent="0.25">
      <c r="B355" s="13">
        <f t="shared" si="105"/>
        <v>6.3250000000000455</v>
      </c>
      <c r="C355" s="5">
        <f t="shared" si="93"/>
        <v>13.334095175611393</v>
      </c>
      <c r="D355" s="12">
        <f t="shared" si="94"/>
        <v>-1.2711431177190669E-3</v>
      </c>
      <c r="E355" s="3">
        <f t="shared" si="95"/>
        <v>6.3341666666667118</v>
      </c>
      <c r="F355" s="3">
        <f t="shared" si="96"/>
        <v>13.334083523466148</v>
      </c>
      <c r="G355" s="3">
        <f t="shared" si="97"/>
        <v>-1.2514697333059573E-3</v>
      </c>
      <c r="H355" s="3">
        <f t="shared" si="98"/>
        <v>6.3341666666667118</v>
      </c>
      <c r="I355" s="3">
        <f t="shared" si="99"/>
        <v>13.334083703805504</v>
      </c>
      <c r="J355" s="3">
        <f t="shared" si="100"/>
        <v>-1.2514697333059573E-3</v>
      </c>
      <c r="K355" s="9">
        <f t="shared" si="101"/>
        <v>6.343333333333379</v>
      </c>
      <c r="L355" s="9">
        <f t="shared" si="102"/>
        <v>13.334072231999617</v>
      </c>
      <c r="M355" s="9">
        <f t="shared" si="103"/>
        <v>-1.2321070576695617E-3</v>
      </c>
      <c r="N355" s="10">
        <f t="shared" si="104"/>
        <v>0.84665278876555294</v>
      </c>
    </row>
    <row r="356" spans="2:14" ht="15.75" customHeight="1" x14ac:dyDescent="0.25">
      <c r="B356" s="13">
        <f t="shared" si="105"/>
        <v>6.343333333333379</v>
      </c>
      <c r="C356" s="5">
        <f t="shared" si="93"/>
        <v>13.334072231050229</v>
      </c>
      <c r="D356" s="12">
        <f t="shared" si="94"/>
        <v>-1.2321070576695617E-3</v>
      </c>
      <c r="E356" s="3">
        <f t="shared" si="95"/>
        <v>6.3525000000000453</v>
      </c>
      <c r="F356" s="3">
        <f t="shared" si="96"/>
        <v>13.334060936735533</v>
      </c>
      <c r="G356" s="3">
        <f t="shared" si="97"/>
        <v>-1.2130500838907193E-3</v>
      </c>
      <c r="H356" s="3">
        <f t="shared" si="98"/>
        <v>6.3525000000000453</v>
      </c>
      <c r="I356" s="3">
        <f t="shared" si="99"/>
        <v>13.334061111424459</v>
      </c>
      <c r="J356" s="3">
        <f t="shared" si="100"/>
        <v>-1.2130500838907193E-3</v>
      </c>
      <c r="K356" s="9">
        <f t="shared" si="101"/>
        <v>6.3616666666667125</v>
      </c>
      <c r="L356" s="9">
        <f t="shared" si="102"/>
        <v>13.334049991798691</v>
      </c>
      <c r="M356" s="9">
        <f t="shared" si="103"/>
        <v>-1.1942938873016928E-3</v>
      </c>
      <c r="N356" s="10">
        <f t="shared" si="104"/>
        <v>0.83892037062966895</v>
      </c>
    </row>
    <row r="357" spans="2:14" ht="15.75" customHeight="1" x14ac:dyDescent="0.25">
      <c r="B357" s="13">
        <f t="shared" si="105"/>
        <v>6.3616666666667125</v>
      </c>
      <c r="C357" s="5">
        <f t="shared" si="93"/>
        <v>13.334049990879649</v>
      </c>
      <c r="D357" s="12">
        <f t="shared" si="94"/>
        <v>-1.1942938873016928E-3</v>
      </c>
      <c r="E357" s="3">
        <f t="shared" si="95"/>
        <v>6.3708333333333789</v>
      </c>
      <c r="F357" s="3">
        <f t="shared" si="96"/>
        <v>13.334039043185681</v>
      </c>
      <c r="G357" s="3">
        <f t="shared" si="97"/>
        <v>-1.1758336241108557E-3</v>
      </c>
      <c r="H357" s="3">
        <f t="shared" si="98"/>
        <v>6.3708333333333789</v>
      </c>
      <c r="I357" s="3">
        <f t="shared" si="99"/>
        <v>13.334039212404761</v>
      </c>
      <c r="J357" s="3">
        <f t="shared" si="100"/>
        <v>-1.1758336241108557E-3</v>
      </c>
      <c r="K357" s="9">
        <f t="shared" si="101"/>
        <v>6.3800000000000461</v>
      </c>
      <c r="L357" s="9">
        <f t="shared" si="102"/>
        <v>13.334028433929873</v>
      </c>
      <c r="M357" s="9">
        <f t="shared" si="103"/>
        <v>-1.1576645300507269E-3</v>
      </c>
      <c r="N357" s="10">
        <f t="shared" si="104"/>
        <v>0.83125875742368882</v>
      </c>
    </row>
    <row r="358" spans="2:14" ht="15.75" customHeight="1" x14ac:dyDescent="0.25">
      <c r="B358" s="13">
        <f t="shared" si="105"/>
        <v>6.3800000000000461</v>
      </c>
      <c r="C358" s="5">
        <f t="shared" si="93"/>
        <v>13.33402843304019</v>
      </c>
      <c r="D358" s="12">
        <f t="shared" si="94"/>
        <v>-1.1576645300507269E-3</v>
      </c>
      <c r="E358" s="3">
        <f t="shared" si="95"/>
        <v>6.3891666666667124</v>
      </c>
      <c r="F358" s="3">
        <f t="shared" si="96"/>
        <v>13.334017821115332</v>
      </c>
      <c r="G358" s="3">
        <f t="shared" si="97"/>
        <v>-1.1397819190489831E-3</v>
      </c>
      <c r="H358" s="3">
        <f t="shared" si="98"/>
        <v>6.3891666666667124</v>
      </c>
      <c r="I358" s="3">
        <f t="shared" si="99"/>
        <v>13.334017985039265</v>
      </c>
      <c r="J358" s="3">
        <f t="shared" si="100"/>
        <v>-1.1397819190489831E-3</v>
      </c>
      <c r="K358" s="9">
        <f t="shared" si="101"/>
        <v>6.3983333333333796</v>
      </c>
      <c r="L358" s="9">
        <f t="shared" si="102"/>
        <v>13.334007537038341</v>
      </c>
      <c r="M358" s="9">
        <f t="shared" si="103"/>
        <v>-1.1221811819220081E-3</v>
      </c>
      <c r="N358" s="10">
        <f t="shared" si="104"/>
        <v>0.82366729412838147</v>
      </c>
    </row>
    <row r="359" spans="2:14" ht="15.75" customHeight="1" x14ac:dyDescent="0.25">
      <c r="B359" s="13">
        <f t="shared" si="105"/>
        <v>6.3983333333333796</v>
      </c>
      <c r="C359" s="5">
        <f t="shared" si="93"/>
        <v>13.33400753617706</v>
      </c>
      <c r="D359" s="12">
        <f t="shared" si="94"/>
        <v>-1.1221811819220081E-3</v>
      </c>
      <c r="E359" s="3">
        <f t="shared" si="95"/>
        <v>6.4075000000000459</v>
      </c>
      <c r="F359" s="3">
        <f t="shared" si="96"/>
        <v>13.333997249516225</v>
      </c>
      <c r="G359" s="3">
        <f t="shared" si="97"/>
        <v>-1.1048577850906456E-3</v>
      </c>
      <c r="H359" s="3">
        <f t="shared" si="98"/>
        <v>6.4075000000000459</v>
      </c>
      <c r="I359" s="3">
        <f t="shared" si="99"/>
        <v>13.33399740831403</v>
      </c>
      <c r="J359" s="3">
        <f t="shared" si="100"/>
        <v>-1.1048577850906456E-3</v>
      </c>
      <c r="K359" s="9">
        <f t="shared" si="101"/>
        <v>6.4166666666667131</v>
      </c>
      <c r="L359" s="9">
        <f t="shared" si="102"/>
        <v>13.333987280451</v>
      </c>
      <c r="M359" s="9">
        <f t="shared" si="103"/>
        <v>-1.0878072693177223E-3</v>
      </c>
      <c r="N359" s="10">
        <f t="shared" si="104"/>
        <v>0.81614533202327633</v>
      </c>
    </row>
    <row r="360" spans="2:14" ht="15.75" customHeight="1" x14ac:dyDescent="0.25">
      <c r="B360" s="13">
        <f t="shared" si="105"/>
        <v>6.4166666666667131</v>
      </c>
      <c r="C360" s="5">
        <f t="shared" si="93"/>
        <v>13.333987279617197</v>
      </c>
      <c r="D360" s="12">
        <f t="shared" si="94"/>
        <v>-1.0878072693177223E-3</v>
      </c>
      <c r="E360" s="3">
        <f t="shared" si="95"/>
        <v>6.4258333333333795</v>
      </c>
      <c r="F360" s="3">
        <f t="shared" si="96"/>
        <v>13.333977308050562</v>
      </c>
      <c r="G360" s="3">
        <f t="shared" si="97"/>
        <v>-1.0710252484670095E-3</v>
      </c>
      <c r="H360" s="3">
        <f t="shared" si="98"/>
        <v>6.4258333333333795</v>
      </c>
      <c r="I360" s="3">
        <f t="shared" si="99"/>
        <v>13.333977461885754</v>
      </c>
      <c r="J360" s="3">
        <f t="shared" si="100"/>
        <v>-1.0710252484670095E-3</v>
      </c>
      <c r="K360" s="9">
        <f t="shared" si="101"/>
        <v>6.4350000000000467</v>
      </c>
      <c r="L360" s="9">
        <f t="shared" si="102"/>
        <v>13.333967644154308</v>
      </c>
      <c r="M360" s="9">
        <f t="shared" si="103"/>
        <v>-1.0545074082832138E-3</v>
      </c>
      <c r="N360" s="10">
        <f t="shared" si="104"/>
        <v>0.80869222861760293</v>
      </c>
    </row>
    <row r="361" spans="2:14" ht="15.75" customHeight="1" x14ac:dyDescent="0.25">
      <c r="B361" s="13">
        <f t="shared" si="105"/>
        <v>6.4350000000000467</v>
      </c>
      <c r="C361" s="5">
        <f t="shared" si="93"/>
        <v>13.333967643347091</v>
      </c>
      <c r="D361" s="12">
        <f t="shared" si="94"/>
        <v>-1.0545074082832138E-3</v>
      </c>
      <c r="E361" s="3">
        <f t="shared" si="95"/>
        <v>6.444166666666713</v>
      </c>
      <c r="F361" s="3">
        <f t="shared" si="96"/>
        <v>13.333957977029181</v>
      </c>
      <c r="G361" s="3">
        <f t="shared" si="97"/>
        <v>-1.0382495051926835E-3</v>
      </c>
      <c r="H361" s="3">
        <f t="shared" si="98"/>
        <v>6.444166666666713</v>
      </c>
      <c r="I361" s="3">
        <f t="shared" si="99"/>
        <v>13.33395812605996</v>
      </c>
      <c r="J361" s="3">
        <f t="shared" si="100"/>
        <v>-1.0382495051926835E-3</v>
      </c>
      <c r="K361" s="9">
        <f t="shared" si="101"/>
        <v>6.4533333333333802</v>
      </c>
      <c r="L361" s="9">
        <f t="shared" si="102"/>
        <v>13.333948608772829</v>
      </c>
      <c r="M361" s="9">
        <f t="shared" si="103"/>
        <v>-1.0222473651244099E-3</v>
      </c>
      <c r="N361" s="10">
        <f t="shared" si="104"/>
        <v>0.80130734758227395</v>
      </c>
    </row>
    <row r="362" spans="2:14" ht="15.75" customHeight="1" x14ac:dyDescent="0.25">
      <c r="B362" s="13">
        <f t="shared" si="105"/>
        <v>6.4533333333333802</v>
      </c>
      <c r="C362" s="5">
        <f t="shared" si="93"/>
        <v>13.333948607991331</v>
      </c>
      <c r="D362" s="12">
        <f t="shared" si="94"/>
        <v>-1.0222473651244099E-3</v>
      </c>
      <c r="E362" s="3">
        <f t="shared" si="95"/>
        <v>6.4625000000000465</v>
      </c>
      <c r="F362" s="3">
        <f t="shared" si="96"/>
        <v>13.333939237390485</v>
      </c>
      <c r="G362" s="3">
        <f t="shared" si="97"/>
        <v>-1.0064968823510598E-3</v>
      </c>
      <c r="H362" s="3">
        <f t="shared" si="98"/>
        <v>6.4625000000000465</v>
      </c>
      <c r="I362" s="3">
        <f t="shared" si="99"/>
        <v>13.333939381769909</v>
      </c>
      <c r="J362" s="3">
        <f t="shared" si="100"/>
        <v>-1.0064968823510598E-3</v>
      </c>
      <c r="K362" s="9">
        <f t="shared" si="101"/>
        <v>6.4716666666667138</v>
      </c>
      <c r="L362" s="9">
        <f t="shared" si="102"/>
        <v>13.333930155548488</v>
      </c>
      <c r="M362" s="9">
        <f t="shared" si="103"/>
        <v>-9.909940183495951E-4</v>
      </c>
      <c r="N362" s="10">
        <f t="shared" si="104"/>
        <v>0.79399005868289474</v>
      </c>
    </row>
    <row r="363" spans="2:14" ht="15.75" customHeight="1" x14ac:dyDescent="0.25">
      <c r="B363" s="13">
        <f t="shared" si="105"/>
        <v>6.4716666666667138</v>
      </c>
      <c r="C363" s="5">
        <f t="shared" si="93"/>
        <v>13.333930154791876</v>
      </c>
      <c r="D363" s="12">
        <f t="shared" si="94"/>
        <v>-9.909940183495951E-4</v>
      </c>
      <c r="E363" s="3">
        <f t="shared" si="95"/>
        <v>6.4808333333333801</v>
      </c>
      <c r="F363" s="3">
        <f t="shared" si="96"/>
        <v>13.333921070680042</v>
      </c>
      <c r="G363" s="3">
        <f t="shared" si="97"/>
        <v>-9.7573480068124485E-4</v>
      </c>
      <c r="H363" s="3">
        <f t="shared" si="98"/>
        <v>6.4808333333333801</v>
      </c>
      <c r="I363" s="3">
        <f t="shared" si="99"/>
        <v>13.333921210556204</v>
      </c>
      <c r="J363" s="3">
        <f t="shared" si="100"/>
        <v>-9.7573480068124485E-4</v>
      </c>
      <c r="K363" s="9">
        <f t="shared" si="101"/>
        <v>6.4900000000000473</v>
      </c>
      <c r="L363" s="9">
        <f t="shared" si="102"/>
        <v>13.33391226632053</v>
      </c>
      <c r="M363" s="9">
        <f t="shared" si="103"/>
        <v>-9.6071532189040637E-4</v>
      </c>
      <c r="N363" s="10">
        <f t="shared" si="104"/>
        <v>0.78673973771376826</v>
      </c>
    </row>
    <row r="364" spans="2:14" ht="15.75" customHeight="1" x14ac:dyDescent="0.25">
      <c r="B364" s="13">
        <f t="shared" si="105"/>
        <v>6.4900000000000473</v>
      </c>
      <c r="C364" s="5">
        <f t="shared" si="93"/>
        <v>13.333912265587994</v>
      </c>
      <c r="D364" s="12">
        <f t="shared" si="94"/>
        <v>-9.6071532189040648E-4</v>
      </c>
      <c r="E364" s="3">
        <f t="shared" si="95"/>
        <v>6.4991666666667136</v>
      </c>
      <c r="F364" s="3">
        <f t="shared" si="96"/>
        <v>13.333903459030877</v>
      </c>
      <c r="G364" s="3">
        <f t="shared" si="97"/>
        <v>-9.4593173842221975E-4</v>
      </c>
      <c r="H364" s="3">
        <f t="shared" si="98"/>
        <v>6.4991666666667136</v>
      </c>
      <c r="I364" s="3">
        <f t="shared" si="99"/>
        <v>13.333903594547058</v>
      </c>
      <c r="J364" s="3">
        <f t="shared" si="100"/>
        <v>-9.4593173842221975E-4</v>
      </c>
      <c r="K364" s="9">
        <f t="shared" si="101"/>
        <v>6.5083333333333808</v>
      </c>
      <c r="L364" s="9">
        <f t="shared" si="102"/>
        <v>13.333894923506122</v>
      </c>
      <c r="M364" s="9">
        <f t="shared" si="103"/>
        <v>-9.313802695584502E-4</v>
      </c>
      <c r="N364" s="10">
        <f t="shared" si="104"/>
        <v>0.77955576643287927</v>
      </c>
    </row>
    <row r="365" spans="2:14" ht="15.75" customHeight="1" x14ac:dyDescent="0.25">
      <c r="B365" s="13">
        <f t="shared" si="105"/>
        <v>6.5083333333333808</v>
      </c>
      <c r="C365" s="5">
        <f t="shared" si="93"/>
        <v>13.333894922796883</v>
      </c>
      <c r="D365" s="12">
        <f t="shared" si="94"/>
        <v>-9.313802695584502E-4</v>
      </c>
      <c r="E365" s="3">
        <f t="shared" si="95"/>
        <v>6.5175000000000471</v>
      </c>
      <c r="F365" s="3">
        <f t="shared" si="96"/>
        <v>13.333886385144412</v>
      </c>
      <c r="G365" s="3">
        <f t="shared" si="97"/>
        <v>-9.1705719637139114E-4</v>
      </c>
      <c r="H365" s="3">
        <f t="shared" si="98"/>
        <v>6.5175000000000471</v>
      </c>
      <c r="I365" s="3">
        <f t="shared" si="99"/>
        <v>13.33388651643925</v>
      </c>
      <c r="J365" s="3">
        <f t="shared" si="100"/>
        <v>-9.1705719637139114E-4</v>
      </c>
      <c r="K365" s="9">
        <f t="shared" si="101"/>
        <v>6.5266666666667144</v>
      </c>
      <c r="L365" s="9">
        <f t="shared" si="102"/>
        <v>13.333878110081617</v>
      </c>
      <c r="M365" s="9">
        <f t="shared" si="103"/>
        <v>-9.0295886069545808E-4</v>
      </c>
      <c r="N365" s="10">
        <f t="shared" si="104"/>
        <v>0.7724375324978292</v>
      </c>
    </row>
    <row r="366" spans="2:14" ht="15.75" customHeight="1" x14ac:dyDescent="0.25">
      <c r="B366" s="13">
        <f t="shared" si="105"/>
        <v>6.5266666666667144</v>
      </c>
      <c r="C366" s="5">
        <f t="shared" si="93"/>
        <v>13.333878109394918</v>
      </c>
      <c r="D366" s="12">
        <f t="shared" si="94"/>
        <v>-9.0295886069545808E-4</v>
      </c>
      <c r="E366" s="3">
        <f t="shared" si="95"/>
        <v>6.5358333333333807</v>
      </c>
      <c r="F366" s="3">
        <f t="shared" si="96"/>
        <v>13.333869832272029</v>
      </c>
      <c r="G366" s="3">
        <f t="shared" si="97"/>
        <v>-8.8908166411619423E-4</v>
      </c>
      <c r="H366" s="3">
        <f t="shared" si="98"/>
        <v>6.5358333333333807</v>
      </c>
      <c r="I366" s="3">
        <f t="shared" si="99"/>
        <v>13.333869959479664</v>
      </c>
      <c r="J366" s="3">
        <f t="shared" si="100"/>
        <v>-8.8908166411619423E-4</v>
      </c>
      <c r="K366" s="9">
        <f t="shared" si="101"/>
        <v>6.5450000000000479</v>
      </c>
      <c r="L366" s="9">
        <f t="shared" si="102"/>
        <v>13.333861809564409</v>
      </c>
      <c r="M366" s="9">
        <f t="shared" si="103"/>
        <v>-8.7542206697635442E-4</v>
      </c>
      <c r="N366" s="10">
        <f t="shared" si="104"/>
        <v>0.76538442940270546</v>
      </c>
    </row>
    <row r="367" spans="2:14" ht="15.75" customHeight="1" x14ac:dyDescent="0.25">
      <c r="B367" s="13">
        <f t="shared" si="105"/>
        <v>6.5450000000000479</v>
      </c>
      <c r="C367" s="5">
        <f t="shared" si="93"/>
        <v>13.333861808899522</v>
      </c>
      <c r="D367" s="12">
        <f t="shared" si="94"/>
        <v>-8.7542206697635452E-4</v>
      </c>
      <c r="E367" s="3">
        <f t="shared" si="95"/>
        <v>6.5541666666667142</v>
      </c>
      <c r="F367" s="3">
        <f t="shared" si="96"/>
        <v>13.333853784197242</v>
      </c>
      <c r="G367" s="3">
        <f t="shared" si="97"/>
        <v>-8.61976587398815E-4</v>
      </c>
      <c r="H367" s="3">
        <f t="shared" si="98"/>
        <v>6.5541666666667142</v>
      </c>
      <c r="I367" s="3">
        <f t="shared" si="99"/>
        <v>13.333853907447471</v>
      </c>
      <c r="J367" s="3">
        <f t="shared" si="100"/>
        <v>-8.61976587398815E-4</v>
      </c>
      <c r="K367" s="9">
        <f t="shared" si="101"/>
        <v>6.5633333333333814</v>
      </c>
      <c r="L367" s="9">
        <f t="shared" si="102"/>
        <v>13.33384600599542</v>
      </c>
      <c r="M367" s="9">
        <f t="shared" si="103"/>
        <v>-8.4874180032598547E-4</v>
      </c>
      <c r="N367" s="10">
        <f t="shared" si="104"/>
        <v>0.75839585641585883</v>
      </c>
    </row>
    <row r="368" spans="2:14" ht="15.75" customHeight="1" x14ac:dyDescent="0.25">
      <c r="B368" s="13">
        <f t="shared" si="105"/>
        <v>6.5633333333333814</v>
      </c>
      <c r="C368" s="5">
        <f t="shared" si="93"/>
        <v>13.333846005351637</v>
      </c>
      <c r="D368" s="12">
        <f t="shared" si="94"/>
        <v>-8.4874180032598547E-4</v>
      </c>
      <c r="E368" s="3">
        <f t="shared" si="95"/>
        <v>6.5725000000000477</v>
      </c>
      <c r="F368" s="3">
        <f t="shared" si="96"/>
        <v>13.333838225218468</v>
      </c>
      <c r="G368" s="3">
        <f t="shared" si="97"/>
        <v>-8.3571433657546454E-4</v>
      </c>
      <c r="H368" s="3">
        <f t="shared" si="98"/>
        <v>6.5725000000000477</v>
      </c>
      <c r="I368" s="3">
        <f t="shared" si="99"/>
        <v>13.333838344636884</v>
      </c>
      <c r="J368" s="3">
        <f t="shared" si="100"/>
        <v>-8.3571433657546454E-4</v>
      </c>
      <c r="K368" s="9">
        <f t="shared" si="101"/>
        <v>6.581666666666715</v>
      </c>
      <c r="L368" s="9">
        <f t="shared" si="102"/>
        <v>13.333830683922132</v>
      </c>
      <c r="M368" s="9">
        <f t="shared" si="103"/>
        <v>-8.2289088191164241E-4</v>
      </c>
      <c r="N368" s="10">
        <f t="shared" si="104"/>
        <v>0.75147121851857401</v>
      </c>
    </row>
    <row r="369" spans="2:14" ht="15.75" customHeight="1" x14ac:dyDescent="0.25">
      <c r="B369" s="13">
        <f t="shared" si="105"/>
        <v>6.581666666666715</v>
      </c>
      <c r="C369" s="5">
        <f t="shared" si="93"/>
        <v>13.333830683298771</v>
      </c>
      <c r="D369" s="12">
        <f t="shared" si="94"/>
        <v>-8.2289088191164241E-4</v>
      </c>
      <c r="E369" s="3">
        <f t="shared" si="95"/>
        <v>6.5908333333333813</v>
      </c>
      <c r="F369" s="3">
        <f t="shared" si="96"/>
        <v>13.333823140132354</v>
      </c>
      <c r="G369" s="3">
        <f t="shared" si="97"/>
        <v>-8.102681761329993E-4</v>
      </c>
      <c r="H369" s="3">
        <f t="shared" si="98"/>
        <v>6.5908333333333813</v>
      </c>
      <c r="I369" s="3">
        <f t="shared" si="99"/>
        <v>13.333823255840491</v>
      </c>
      <c r="J369" s="3">
        <f t="shared" si="100"/>
        <v>-8.102681761329993E-4</v>
      </c>
      <c r="K369" s="9">
        <f t="shared" si="101"/>
        <v>6.6000000000000485</v>
      </c>
      <c r="L369" s="9">
        <f t="shared" si="102"/>
        <v>13.333815828382209</v>
      </c>
      <c r="M369" s="9">
        <f t="shared" si="103"/>
        <v>-7.9784301217479265E-4</v>
      </c>
      <c r="N369" s="10">
        <f t="shared" si="104"/>
        <v>0.74460992634460954</v>
      </c>
    </row>
    <row r="370" spans="2:14" ht="15.75" customHeight="1" x14ac:dyDescent="0.25">
      <c r="B370" s="13">
        <f t="shared" si="105"/>
        <v>6.6000000000000485</v>
      </c>
      <c r="C370" s="5">
        <f t="shared" si="93"/>
        <v>13.33381582777861</v>
      </c>
      <c r="D370" s="12">
        <f t="shared" si="94"/>
        <v>-7.9784301217479265E-4</v>
      </c>
      <c r="E370" s="3">
        <f t="shared" si="95"/>
        <v>6.6091666666667148</v>
      </c>
      <c r="F370" s="3">
        <f t="shared" si="96"/>
        <v>13.333808514217665</v>
      </c>
      <c r="G370" s="3">
        <f t="shared" si="97"/>
        <v>-7.8561223522692885E-4</v>
      </c>
      <c r="H370" s="3">
        <f t="shared" si="98"/>
        <v>6.6091666666667148</v>
      </c>
      <c r="I370" s="3">
        <f t="shared" si="99"/>
        <v>13.33380862633312</v>
      </c>
      <c r="J370" s="3">
        <f t="shared" si="100"/>
        <v>-7.8561223522692885E-4</v>
      </c>
      <c r="K370" s="9">
        <f t="shared" si="101"/>
        <v>6.618333333333382</v>
      </c>
      <c r="L370" s="9">
        <f t="shared" si="102"/>
        <v>13.33380142488763</v>
      </c>
      <c r="M370" s="9">
        <f t="shared" si="103"/>
        <v>-7.735727418666852E-4</v>
      </c>
      <c r="N370" s="10">
        <f t="shared" si="104"/>
        <v>0.73781139612058877</v>
      </c>
    </row>
    <row r="371" spans="2:14" ht="15.75" customHeight="1" x14ac:dyDescent="0.25">
      <c r="B371" s="13">
        <f t="shared" si="105"/>
        <v>6.618333333333382</v>
      </c>
      <c r="C371" s="5">
        <f t="shared" si="93"/>
        <v>13.333801424303152</v>
      </c>
      <c r="D371" s="12">
        <f t="shared" si="94"/>
        <v>-7.735727418666852E-4</v>
      </c>
      <c r="E371" s="3">
        <f t="shared" si="95"/>
        <v>6.6275000000000484</v>
      </c>
      <c r="F371" s="3">
        <f t="shared" si="96"/>
        <v>13.333794333219684</v>
      </c>
      <c r="G371" s="3">
        <f t="shared" si="97"/>
        <v>-7.6172147920610528E-4</v>
      </c>
      <c r="H371" s="3">
        <f t="shared" si="98"/>
        <v>6.6275000000000484</v>
      </c>
      <c r="I371" s="3">
        <f t="shared" si="99"/>
        <v>13.333794441856259</v>
      </c>
      <c r="J371" s="3">
        <f t="shared" si="100"/>
        <v>-7.6172147920610528E-4</v>
      </c>
      <c r="K371" s="9">
        <f t="shared" si="101"/>
        <v>6.6366666666667156</v>
      </c>
      <c r="L371" s="9">
        <f t="shared" si="102"/>
        <v>13.333787459409367</v>
      </c>
      <c r="M371" s="9">
        <f t="shared" si="103"/>
        <v>-7.5005544405374572E-4</v>
      </c>
      <c r="N371" s="10">
        <f t="shared" si="104"/>
        <v>0.73107504960722591</v>
      </c>
    </row>
    <row r="372" spans="2:14" ht="15.75" customHeight="1" x14ac:dyDescent="0.25">
      <c r="B372" s="13">
        <f t="shared" si="105"/>
        <v>6.6366666666667156</v>
      </c>
      <c r="C372" s="5">
        <f t="shared" si="93"/>
        <v>13.333787458843394</v>
      </c>
      <c r="D372" s="12">
        <f t="shared" si="94"/>
        <v>-7.5005544405374572E-4</v>
      </c>
      <c r="E372" s="3">
        <f t="shared" si="95"/>
        <v>6.6458333333333819</v>
      </c>
      <c r="F372" s="3">
        <f t="shared" si="96"/>
        <v>13.333780583335157</v>
      </c>
      <c r="G372" s="3">
        <f t="shared" si="97"/>
        <v>-7.3857168209058403E-4</v>
      </c>
      <c r="H372" s="3">
        <f t="shared" si="98"/>
        <v>6.6458333333333819</v>
      </c>
      <c r="I372" s="3">
        <f t="shared" si="99"/>
        <v>13.333780688602975</v>
      </c>
      <c r="J372" s="3">
        <f t="shared" si="100"/>
        <v>-7.3857168209058403E-4</v>
      </c>
      <c r="K372" s="9">
        <f t="shared" si="101"/>
        <v>6.6550000000000491</v>
      </c>
      <c r="L372" s="9">
        <f t="shared" si="102"/>
        <v>13.333773918362557</v>
      </c>
      <c r="M372" s="9">
        <f t="shared" si="103"/>
        <v>-7.2726728705980938E-4</v>
      </c>
      <c r="N372" s="10">
        <f t="shared" si="104"/>
        <v>0.72440031404136496</v>
      </c>
    </row>
    <row r="373" spans="2:14" ht="15.75" customHeight="1" x14ac:dyDescent="0.25">
      <c r="B373" s="13">
        <f t="shared" si="105"/>
        <v>6.6550000000000491</v>
      </c>
      <c r="C373" s="5">
        <f t="shared" si="93"/>
        <v>13.33377391781449</v>
      </c>
      <c r="D373" s="12">
        <f t="shared" si="94"/>
        <v>-7.2726728705980927E-4</v>
      </c>
      <c r="E373" s="3">
        <f t="shared" si="95"/>
        <v>6.6641666666667154</v>
      </c>
      <c r="F373" s="3">
        <f t="shared" si="96"/>
        <v>13.333767251197692</v>
      </c>
      <c r="G373" s="3">
        <f t="shared" si="97"/>
        <v>-7.1613939997027995E-4</v>
      </c>
      <c r="H373" s="3">
        <f t="shared" si="98"/>
        <v>6.6641666666667154</v>
      </c>
      <c r="I373" s="3">
        <f t="shared" si="99"/>
        <v>13.333767353203324</v>
      </c>
      <c r="J373" s="3">
        <f t="shared" si="100"/>
        <v>-7.1613939997027995E-4</v>
      </c>
      <c r="K373" s="9">
        <f t="shared" si="101"/>
        <v>6.6733333333333826</v>
      </c>
      <c r="L373" s="9">
        <f t="shared" si="102"/>
        <v>13.333760788592157</v>
      </c>
      <c r="M373" s="9">
        <f t="shared" si="103"/>
        <v>-7.0518520831339701E-4</v>
      </c>
      <c r="N373" s="10">
        <f t="shared" si="104"/>
        <v>0.71778662207881694</v>
      </c>
    </row>
    <row r="374" spans="2:14" ht="15.75" customHeight="1" x14ac:dyDescent="0.25">
      <c r="B374" s="13">
        <f t="shared" si="105"/>
        <v>6.6733333333333826</v>
      </c>
      <c r="C374" s="5">
        <f t="shared" si="93"/>
        <v>13.33376078806142</v>
      </c>
      <c r="D374" s="12">
        <f t="shared" si="94"/>
        <v>-7.0518520831339701E-4</v>
      </c>
      <c r="E374" s="3">
        <f t="shared" si="95"/>
        <v>6.682500000000049</v>
      </c>
      <c r="F374" s="3">
        <f t="shared" si="96"/>
        <v>13.333754323863678</v>
      </c>
      <c r="G374" s="3">
        <f t="shared" si="97"/>
        <v>-6.9440194529318518E-4</v>
      </c>
      <c r="H374" s="3">
        <f t="shared" si="98"/>
        <v>6.682500000000049</v>
      </c>
      <c r="I374" s="3">
        <f t="shared" si="99"/>
        <v>13.333754422710255</v>
      </c>
      <c r="J374" s="3">
        <f t="shared" si="100"/>
        <v>-6.9440194529318518E-4</v>
      </c>
      <c r="K374" s="9">
        <f t="shared" si="101"/>
        <v>6.6916666666667162</v>
      </c>
      <c r="L374" s="9">
        <f t="shared" si="102"/>
        <v>13.33374805735909</v>
      </c>
      <c r="M374" s="9">
        <f t="shared" si="103"/>
        <v>-6.8378688906932752E-4</v>
      </c>
      <c r="N374" s="10">
        <f t="shared" si="104"/>
        <v>0.7112334117379786</v>
      </c>
    </row>
    <row r="375" spans="2:14" ht="15.75" customHeight="1" x14ac:dyDescent="0.25">
      <c r="B375" s="13">
        <f t="shared" si="105"/>
        <v>6.6916666666667162</v>
      </c>
      <c r="C375" s="5">
        <f t="shared" si="93"/>
        <v>13.333748056845124</v>
      </c>
      <c r="D375" s="12">
        <f t="shared" si="94"/>
        <v>-6.8378688906932752E-4</v>
      </c>
      <c r="E375" s="3">
        <f t="shared" si="95"/>
        <v>6.7008333333333825</v>
      </c>
      <c r="F375" s="3">
        <f t="shared" si="96"/>
        <v>13.33374178879864</v>
      </c>
      <c r="G375" s="3">
        <f t="shared" si="97"/>
        <v>-6.7333736201296256E-4</v>
      </c>
      <c r="H375" s="3">
        <f t="shared" si="98"/>
        <v>6.7008333333333825</v>
      </c>
      <c r="I375" s="3">
        <f t="shared" si="99"/>
        <v>13.333741884585972</v>
      </c>
      <c r="J375" s="3">
        <f t="shared" si="100"/>
        <v>-6.7333736201296256E-4</v>
      </c>
      <c r="K375" s="9">
        <f t="shared" si="101"/>
        <v>6.7100000000000497</v>
      </c>
      <c r="L375" s="9">
        <f t="shared" si="102"/>
        <v>13.333735712326821</v>
      </c>
      <c r="M375" s="9">
        <f t="shared" si="103"/>
        <v>-6.6305072997500122E-4</v>
      </c>
      <c r="N375" s="10">
        <f t="shared" si="104"/>
        <v>0.70474012634421412</v>
      </c>
    </row>
    <row r="376" spans="2:14" ht="15.75" customHeight="1" x14ac:dyDescent="0.25">
      <c r="B376" s="13">
        <f t="shared" si="105"/>
        <v>6.7100000000000497</v>
      </c>
      <c r="C376" s="5">
        <f t="shared" si="93"/>
        <v>13.333735711829085</v>
      </c>
      <c r="D376" s="12">
        <f t="shared" si="94"/>
        <v>-6.6305072997500122E-4</v>
      </c>
      <c r="E376" s="3">
        <f t="shared" si="95"/>
        <v>6.719166666666716</v>
      </c>
      <c r="F376" s="3">
        <f t="shared" si="96"/>
        <v>13.33372963386406</v>
      </c>
      <c r="G376" s="3">
        <f t="shared" si="97"/>
        <v>-6.5292440156676664E-4</v>
      </c>
      <c r="H376" s="3">
        <f t="shared" si="98"/>
        <v>6.719166666666716</v>
      </c>
      <c r="I376" s="3">
        <f t="shared" si="99"/>
        <v>13.333729726688738</v>
      </c>
      <c r="J376" s="3">
        <f t="shared" si="100"/>
        <v>-6.5292440156676664E-4</v>
      </c>
      <c r="K376" s="9">
        <f t="shared" si="101"/>
        <v>6.7283333333333832</v>
      </c>
      <c r="L376" s="9">
        <f t="shared" si="102"/>
        <v>13.33372374154839</v>
      </c>
      <c r="M376" s="9">
        <f t="shared" si="103"/>
        <v>-6.4295582745273194E-4</v>
      </c>
      <c r="N376" s="10">
        <f t="shared" si="104"/>
        <v>0.6983062144749852</v>
      </c>
    </row>
    <row r="377" spans="2:14" ht="15.75" customHeight="1" x14ac:dyDescent="0.25">
      <c r="B377" s="13">
        <f t="shared" si="105"/>
        <v>6.7283333333333832</v>
      </c>
      <c r="C377" s="5">
        <f t="shared" si="93"/>
        <v>13.333723741066363</v>
      </c>
      <c r="D377" s="12">
        <f t="shared" si="94"/>
        <v>-6.4295582745273194E-4</v>
      </c>
      <c r="E377" s="3">
        <f t="shared" si="95"/>
        <v>6.7375000000000496</v>
      </c>
      <c r="F377" s="3">
        <f t="shared" si="96"/>
        <v>13.333717847304611</v>
      </c>
      <c r="G377" s="3">
        <f t="shared" si="97"/>
        <v>-6.3314249965516788E-4</v>
      </c>
      <c r="H377" s="3">
        <f t="shared" si="98"/>
        <v>6.7375000000000496</v>
      </c>
      <c r="I377" s="3">
        <f t="shared" si="99"/>
        <v>13.333717937260117</v>
      </c>
      <c r="J377" s="3">
        <f t="shared" si="100"/>
        <v>-6.3314249965516788E-4</v>
      </c>
      <c r="K377" s="9">
        <f t="shared" si="101"/>
        <v>6.7466666666667168</v>
      </c>
      <c r="L377" s="9">
        <f t="shared" si="102"/>
        <v>13.333712133453869</v>
      </c>
      <c r="M377" s="9">
        <f t="shared" si="103"/>
        <v>-6.2348195087046727E-4</v>
      </c>
      <c r="N377" s="10">
        <f t="shared" si="104"/>
        <v>0.69193112990571426</v>
      </c>
    </row>
    <row r="378" spans="2:14" ht="15.75" customHeight="1" x14ac:dyDescent="0.25">
      <c r="B378" s="13">
        <f t="shared" si="105"/>
        <v>6.7466666666667168</v>
      </c>
      <c r="C378" s="5">
        <f t="shared" si="93"/>
        <v>13.333712132987044</v>
      </c>
      <c r="D378" s="12">
        <f t="shared" si="94"/>
        <v>-6.2348195087046727E-4</v>
      </c>
      <c r="E378" s="3">
        <f t="shared" si="95"/>
        <v>6.7558333333333831</v>
      </c>
      <c r="F378" s="3">
        <f t="shared" si="96"/>
        <v>13.333706417735828</v>
      </c>
      <c r="G378" s="3">
        <f t="shared" si="97"/>
        <v>-6.1397175379699135E-4</v>
      </c>
      <c r="H378" s="3">
        <f t="shared" si="98"/>
        <v>6.7558333333333831</v>
      </c>
      <c r="I378" s="3">
        <f t="shared" si="99"/>
        <v>13.333706504912634</v>
      </c>
      <c r="J378" s="3">
        <f t="shared" si="100"/>
        <v>-6.1397175379699135E-4</v>
      </c>
      <c r="K378" s="9">
        <f t="shared" si="101"/>
        <v>6.7650000000000503</v>
      </c>
      <c r="L378" s="9">
        <f t="shared" si="102"/>
        <v>13.333700876838224</v>
      </c>
      <c r="M378" s="9">
        <f t="shared" si="103"/>
        <v>-6.0460952047418609E-4</v>
      </c>
      <c r="N378" s="10">
        <f t="shared" si="104"/>
        <v>0.68561433155636553</v>
      </c>
    </row>
    <row r="379" spans="2:14" ht="15.75" customHeight="1" x14ac:dyDescent="0.25">
      <c r="B379" s="13">
        <f t="shared" si="105"/>
        <v>6.7650000000000503</v>
      </c>
      <c r="C379" s="5">
        <f t="shared" si="93"/>
        <v>13.333700876386112</v>
      </c>
      <c r="D379" s="12">
        <f t="shared" si="94"/>
        <v>-6.0460952047418609E-4</v>
      </c>
      <c r="E379" s="3">
        <f t="shared" si="95"/>
        <v>6.7741666666667166</v>
      </c>
      <c r="F379" s="3">
        <f t="shared" si="96"/>
        <v>13.333695334132175</v>
      </c>
      <c r="G379" s="3">
        <f t="shared" si="97"/>
        <v>-5.9539290163283408E-4</v>
      </c>
      <c r="H379" s="3">
        <f t="shared" si="98"/>
        <v>6.7741666666667166</v>
      </c>
      <c r="I379" s="3">
        <f t="shared" si="99"/>
        <v>13.333695418617847</v>
      </c>
      <c r="J379" s="3">
        <f t="shared" si="100"/>
        <v>-5.9539290163283408E-4</v>
      </c>
      <c r="K379" s="9">
        <f t="shared" si="101"/>
        <v>6.7833333333333838</v>
      </c>
      <c r="L379" s="9">
        <f t="shared" si="102"/>
        <v>13.333689960849583</v>
      </c>
      <c r="M379" s="9">
        <f t="shared" si="103"/>
        <v>-5.8631958605619876E-4</v>
      </c>
      <c r="N379" s="10">
        <f t="shared" si="104"/>
        <v>0.6793552834387282</v>
      </c>
    </row>
    <row r="380" spans="2:14" ht="15.75" customHeight="1" x14ac:dyDescent="0.25">
      <c r="B380" s="13">
        <f t="shared" si="105"/>
        <v>6.7833333333333838</v>
      </c>
      <c r="C380" s="5">
        <f t="shared" si="93"/>
        <v>13.333689960411711</v>
      </c>
      <c r="D380" s="12">
        <f t="shared" si="94"/>
        <v>-5.8631958605619866E-4</v>
      </c>
      <c r="E380" s="3">
        <f t="shared" si="95"/>
        <v>6.7925000000000502</v>
      </c>
      <c r="F380" s="3">
        <f t="shared" si="96"/>
        <v>13.333684585815504</v>
      </c>
      <c r="G380" s="3">
        <f t="shared" si="97"/>
        <v>-5.7738729995191764E-4</v>
      </c>
      <c r="H380" s="3">
        <f t="shared" si="98"/>
        <v>6.7925000000000502</v>
      </c>
      <c r="I380" s="3">
        <f t="shared" si="99"/>
        <v>13.333684667694795</v>
      </c>
      <c r="J380" s="3">
        <f t="shared" si="100"/>
        <v>-5.7738729995191764E-4</v>
      </c>
      <c r="K380" s="9">
        <f t="shared" si="101"/>
        <v>6.8016666666667174</v>
      </c>
      <c r="L380" s="9">
        <f t="shared" si="102"/>
        <v>13.333679374977878</v>
      </c>
      <c r="M380" s="9">
        <f t="shared" si="103"/>
        <v>-5.6859380633443287E-4</v>
      </c>
      <c r="N380" s="10">
        <f t="shared" si="104"/>
        <v>0.67315345460438947</v>
      </c>
    </row>
    <row r="381" spans="2:14" ht="15.75" customHeight="1" x14ac:dyDescent="0.25">
      <c r="B381" s="13">
        <f t="shared" si="105"/>
        <v>6.8016666666667174</v>
      </c>
      <c r="C381" s="5">
        <f t="shared" si="93"/>
        <v>13.333679374553791</v>
      </c>
      <c r="D381" s="12">
        <f t="shared" si="94"/>
        <v>-5.6859380633443287E-4</v>
      </c>
      <c r="E381" s="3">
        <f t="shared" si="95"/>
        <v>6.8108333333333837</v>
      </c>
      <c r="F381" s="3">
        <f t="shared" si="96"/>
        <v>13.333674162443899</v>
      </c>
      <c r="G381" s="3">
        <f t="shared" si="97"/>
        <v>-5.5993690441779611E-4</v>
      </c>
      <c r="H381" s="3">
        <f t="shared" si="98"/>
        <v>6.8108333333333837</v>
      </c>
      <c r="I381" s="3">
        <f t="shared" si="99"/>
        <v>13.333674241798834</v>
      </c>
      <c r="J381" s="3">
        <f t="shared" si="100"/>
        <v>-5.5993690441779611E-4</v>
      </c>
      <c r="K381" s="9">
        <f t="shared" si="101"/>
        <v>6.8200000000000509</v>
      </c>
      <c r="L381" s="9">
        <f t="shared" si="102"/>
        <v>13.333669109043877</v>
      </c>
      <c r="M381" s="9">
        <f t="shared" si="103"/>
        <v>-5.5141442901865943E-4</v>
      </c>
      <c r="N381" s="10">
        <f t="shared" si="104"/>
        <v>0.66700831909338198</v>
      </c>
    </row>
    <row r="382" spans="2:14" ht="15.75" customHeight="1" x14ac:dyDescent="0.25">
      <c r="B382" s="13">
        <f t="shared" si="105"/>
        <v>6.8200000000000509</v>
      </c>
      <c r="C382" s="5">
        <f t="shared" si="93"/>
        <v>13.333669108633128</v>
      </c>
      <c r="D382" s="12">
        <f t="shared" si="94"/>
        <v>-5.5141442901865943E-4</v>
      </c>
      <c r="E382" s="3">
        <f t="shared" si="95"/>
        <v>6.8291666666667172</v>
      </c>
      <c r="F382" s="3">
        <f t="shared" si="96"/>
        <v>13.333664054000861</v>
      </c>
      <c r="G382" s="3">
        <f t="shared" si="97"/>
        <v>-5.4302424996929193E-4</v>
      </c>
      <c r="H382" s="3">
        <f t="shared" si="98"/>
        <v>6.8291666666667172</v>
      </c>
      <c r="I382" s="3">
        <f t="shared" si="99"/>
        <v>13.333664130910837</v>
      </c>
      <c r="J382" s="3">
        <f t="shared" si="100"/>
        <v>-5.4302424996929193E-4</v>
      </c>
      <c r="K382" s="9">
        <f t="shared" si="101"/>
        <v>6.8383333333333844</v>
      </c>
      <c r="L382" s="9">
        <f t="shared" si="102"/>
        <v>13.333659153188545</v>
      </c>
      <c r="M382" s="9">
        <f t="shared" si="103"/>
        <v>-5.3476427154043236E-4</v>
      </c>
      <c r="N382" s="10">
        <f t="shared" si="104"/>
        <v>0.66091935588349338</v>
      </c>
    </row>
    <row r="383" spans="2:14" ht="15.75" customHeight="1" x14ac:dyDescent="0.25">
      <c r="B383" s="13">
        <f t="shared" si="105"/>
        <v>6.8383333333333844</v>
      </c>
      <c r="C383" s="5">
        <f t="shared" si="93"/>
        <v>13.333659152790711</v>
      </c>
      <c r="D383" s="12">
        <f t="shared" si="94"/>
        <v>-5.3476427154043236E-4</v>
      </c>
      <c r="E383" s="3">
        <f t="shared" si="95"/>
        <v>6.8475000000000508</v>
      </c>
      <c r="F383" s="3">
        <f t="shared" si="96"/>
        <v>13.333654250784889</v>
      </c>
      <c r="G383" s="3">
        <f t="shared" si="97"/>
        <v>-5.2663243187383191E-4</v>
      </c>
      <c r="H383" s="3">
        <f t="shared" si="98"/>
        <v>6.8475000000000508</v>
      </c>
      <c r="I383" s="3">
        <f t="shared" si="99"/>
        <v>13.333654325326751</v>
      </c>
      <c r="J383" s="3">
        <f t="shared" si="100"/>
        <v>-5.2663243187383191E-4</v>
      </c>
      <c r="K383" s="9">
        <f t="shared" si="101"/>
        <v>6.856666666666718</v>
      </c>
      <c r="L383" s="9">
        <f t="shared" si="102"/>
        <v>13.333649497862792</v>
      </c>
      <c r="M383" s="9">
        <f t="shared" si="103"/>
        <v>-5.1862670242430373E-4</v>
      </c>
      <c r="N383" s="10">
        <f t="shared" si="104"/>
        <v>0.65488604884022472</v>
      </c>
    </row>
    <row r="384" spans="2:14" ht="15.75" customHeight="1" x14ac:dyDescent="0.25">
      <c r="B384" s="13">
        <f t="shared" si="105"/>
        <v>6.856666666666718</v>
      </c>
      <c r="C384" s="5">
        <f t="shared" si="93"/>
        <v>13.333649497477456</v>
      </c>
      <c r="D384" s="12">
        <f t="shared" si="94"/>
        <v>-5.1862670242430373E-4</v>
      </c>
      <c r="E384" s="3">
        <f t="shared" si="95"/>
        <v>6.8658333333333843</v>
      </c>
      <c r="F384" s="3">
        <f t="shared" si="96"/>
        <v>13.333644743399351</v>
      </c>
      <c r="G384" s="3">
        <f t="shared" si="97"/>
        <v>-5.1074508741113026E-4</v>
      </c>
      <c r="H384" s="3">
        <f t="shared" si="98"/>
        <v>6.8658333333333843</v>
      </c>
      <c r="I384" s="3">
        <f t="shared" si="99"/>
        <v>13.333644815647489</v>
      </c>
      <c r="J384" s="3">
        <f t="shared" si="100"/>
        <v>-5.1074508741113026E-4</v>
      </c>
      <c r="K384" s="9">
        <f t="shared" si="101"/>
        <v>6.8750000000000515</v>
      </c>
      <c r="L384" s="9">
        <f t="shared" si="102"/>
        <v>13.33364013381752</v>
      </c>
      <c r="M384" s="9">
        <f t="shared" si="103"/>
        <v>-5.0298562327865878E-4</v>
      </c>
      <c r="N384" s="10">
        <f t="shared" si="104"/>
        <v>0.64890788666738475</v>
      </c>
    </row>
    <row r="385" spans="2:14" ht="15.75" customHeight="1" x14ac:dyDescent="0.25">
      <c r="B385" s="13">
        <f t="shared" si="105"/>
        <v>6.8750000000000515</v>
      </c>
      <c r="C385" s="5">
        <f t="shared" ref="C385:C448" si="106">C384+($J$6/6*(D384+2*G384+2*J384+M384))</f>
        <v>13.33364013344428</v>
      </c>
      <c r="D385" s="12">
        <f t="shared" ref="D385:D448" si="107">(-160*EXP(1)^(-2*B385)-10*EXP(-1.5*B385))</f>
        <v>-5.0298562327865878E-4</v>
      </c>
      <c r="E385" s="3">
        <f t="shared" ref="E385:E448" si="108">B385+$J$6/2</f>
        <v>6.8841666666667178</v>
      </c>
      <c r="F385" s="3">
        <f t="shared" ref="F385:F448" si="109">C385+(D385*$J$6)/2</f>
        <v>13.333635522742734</v>
      </c>
      <c r="G385" s="3">
        <f t="shared" ref="G385:G448" si="110">-160*EXP(-2*E385)-10*EXP(-1.5*E385)</f>
        <v>-4.9534637816594184E-4</v>
      </c>
      <c r="H385" s="3">
        <f t="shared" ref="H385:H448" si="111">E385</f>
        <v>6.8841666666667178</v>
      </c>
      <c r="I385" s="3">
        <f t="shared" ref="I385:I448" si="112">C385+(G385*$J$6)/2</f>
        <v>13.333635592769147</v>
      </c>
      <c r="J385" s="3">
        <f t="shared" ref="J385:J448" si="113">-160*EXP(-2*H385)-10*EXP(-1.5*H385)</f>
        <v>-4.9534637816594184E-4</v>
      </c>
      <c r="K385" s="9">
        <f t="shared" ref="K385:K448" si="114">B385+$J$6</f>
        <v>6.893333333333385</v>
      </c>
      <c r="L385" s="9">
        <f t="shared" ref="L385:L448" si="115">C385+J385*$J$6</f>
        <v>13.333631052094015</v>
      </c>
      <c r="M385" s="9">
        <f t="shared" ref="M385:M448" si="116">-160*EXP(-2*K385)-10*EXP(-1.5*K385)</f>
        <v>-4.8782545138524624E-4</v>
      </c>
      <c r="N385" s="10">
        <f t="shared" ref="N385:N448" si="117">80*EXP(-2*B385)+20*EXP(-0.5*B385)</f>
        <v>0.64298436285830751</v>
      </c>
    </row>
    <row r="386" spans="2:14" ht="15.75" customHeight="1" x14ac:dyDescent="0.25">
      <c r="B386" s="13">
        <f t="shared" si="105"/>
        <v>6.893333333333385</v>
      </c>
      <c r="C386" s="5">
        <f t="shared" si="106"/>
        <v>13.333631051732485</v>
      </c>
      <c r="D386" s="12">
        <f t="shared" si="107"/>
        <v>-4.8782545138524624E-4</v>
      </c>
      <c r="E386" s="3">
        <f t="shared" si="108"/>
        <v>6.9025000000000514</v>
      </c>
      <c r="F386" s="3">
        <f t="shared" si="109"/>
        <v>13.333626579999182</v>
      </c>
      <c r="G386" s="3">
        <f t="shared" si="110"/>
        <v>-4.8042097290931486E-4</v>
      </c>
      <c r="H386" s="3">
        <f t="shared" si="111"/>
        <v>6.9025000000000514</v>
      </c>
      <c r="I386" s="3">
        <f t="shared" si="112"/>
        <v>13.333626647873567</v>
      </c>
      <c r="J386" s="3">
        <f t="shared" si="113"/>
        <v>-4.8042097290931486E-4</v>
      </c>
      <c r="K386" s="9">
        <f t="shared" si="114"/>
        <v>6.9116666666667186</v>
      </c>
      <c r="L386" s="9">
        <f t="shared" si="115"/>
        <v>13.333622244014649</v>
      </c>
      <c r="M386" s="9">
        <f t="shared" si="116"/>
        <v>-4.7313110286718846E-4</v>
      </c>
      <c r="N386" s="10">
        <f t="shared" si="117"/>
        <v>0.63711497564768427</v>
      </c>
    </row>
    <row r="387" spans="2:14" ht="15.75" customHeight="1" x14ac:dyDescent="0.25">
      <c r="B387" s="13">
        <f t="shared" si="105"/>
        <v>6.9116666666667186</v>
      </c>
      <c r="C387" s="5">
        <f t="shared" si="106"/>
        <v>13.333622243664456</v>
      </c>
      <c r="D387" s="12">
        <f t="shared" si="107"/>
        <v>-4.7313110286718846E-4</v>
      </c>
      <c r="E387" s="3">
        <f t="shared" si="108"/>
        <v>6.9208333333333849</v>
      </c>
      <c r="F387" s="3">
        <f t="shared" si="109"/>
        <v>13.333617906629346</v>
      </c>
      <c r="G387" s="3">
        <f t="shared" si="110"/>
        <v>-4.6595403104848765E-4</v>
      </c>
      <c r="H387" s="3">
        <f t="shared" si="111"/>
        <v>6.9208333333333849</v>
      </c>
      <c r="I387" s="3">
        <f t="shared" si="112"/>
        <v>13.333617972419171</v>
      </c>
      <c r="J387" s="3">
        <f t="shared" si="113"/>
        <v>-4.6595403104848765E-4</v>
      </c>
      <c r="K387" s="9">
        <f t="shared" si="114"/>
        <v>6.9300000000000521</v>
      </c>
      <c r="L387" s="9">
        <f t="shared" si="115"/>
        <v>13.333613701173887</v>
      </c>
      <c r="M387" s="9">
        <f t="shared" si="116"/>
        <v>-4.5888797641596972E-4</v>
      </c>
      <c r="N387" s="10">
        <f t="shared" si="117"/>
        <v>0.63129922796399118</v>
      </c>
    </row>
    <row r="388" spans="2:14" ht="15.75" customHeight="1" x14ac:dyDescent="0.25">
      <c r="B388" s="13">
        <f t="shared" si="105"/>
        <v>6.9300000000000521</v>
      </c>
      <c r="C388" s="5">
        <f t="shared" si="106"/>
        <v>13.333613700834668</v>
      </c>
      <c r="D388" s="12">
        <f t="shared" si="107"/>
        <v>-4.5888797641596972E-4</v>
      </c>
      <c r="E388" s="3">
        <f t="shared" si="108"/>
        <v>6.9391666666667184</v>
      </c>
      <c r="F388" s="3">
        <f t="shared" si="109"/>
        <v>13.333609494361552</v>
      </c>
      <c r="G388" s="3">
        <f t="shared" si="110"/>
        <v>-4.5193118662625225E-4</v>
      </c>
      <c r="H388" s="3">
        <f t="shared" si="111"/>
        <v>6.9391666666667184</v>
      </c>
      <c r="I388" s="3">
        <f t="shared" si="112"/>
        <v>13.333609558132125</v>
      </c>
      <c r="J388" s="3">
        <f t="shared" si="113"/>
        <v>-4.5193118662625225E-4</v>
      </c>
      <c r="K388" s="9">
        <f t="shared" si="114"/>
        <v>6.9483333333333857</v>
      </c>
      <c r="L388" s="9">
        <f t="shared" si="115"/>
        <v>13.333605415429581</v>
      </c>
      <c r="M388" s="9">
        <f t="shared" si="116"/>
        <v>-4.450819375585429E-4</v>
      </c>
      <c r="N388" s="10">
        <f t="shared" si="117"/>
        <v>0.62553662738251137</v>
      </c>
    </row>
    <row r="389" spans="2:14" ht="15.75" customHeight="1" x14ac:dyDescent="0.25">
      <c r="B389" s="13">
        <f t="shared" si="105"/>
        <v>6.9483333333333857</v>
      </c>
      <c r="C389" s="5">
        <f t="shared" si="106"/>
        <v>13.333605415100983</v>
      </c>
      <c r="D389" s="12">
        <f t="shared" si="107"/>
        <v>-4.450819375585429E-4</v>
      </c>
      <c r="E389" s="3">
        <f t="shared" si="108"/>
        <v>6.957500000000052</v>
      </c>
      <c r="F389" s="3">
        <f t="shared" si="109"/>
        <v>13.333601335183223</v>
      </c>
      <c r="G389" s="3">
        <f t="shared" si="110"/>
        <v>-4.3833853285125344E-4</v>
      </c>
      <c r="H389" s="3">
        <f t="shared" si="111"/>
        <v>6.957500000000052</v>
      </c>
      <c r="I389" s="3">
        <f t="shared" si="112"/>
        <v>13.333601396997766</v>
      </c>
      <c r="J389" s="3">
        <f t="shared" si="113"/>
        <v>-4.3833853285125344E-4</v>
      </c>
      <c r="K389" s="9">
        <f t="shared" si="114"/>
        <v>6.9666666666667192</v>
      </c>
      <c r="L389" s="9">
        <f t="shared" si="115"/>
        <v>13.333597378894547</v>
      </c>
      <c r="M389" s="9">
        <f t="shared" si="116"/>
        <v>-4.3169930344635302E-4</v>
      </c>
      <c r="N389" s="10">
        <f t="shared" si="117"/>
        <v>0.61982668607893188</v>
      </c>
    </row>
    <row r="390" spans="2:14" ht="15.75" customHeight="1" x14ac:dyDescent="0.25">
      <c r="B390" s="13">
        <f t="shared" si="105"/>
        <v>6.9666666666667192</v>
      </c>
      <c r="C390" s="5">
        <f t="shared" si="106"/>
        <v>13.333597378576235</v>
      </c>
      <c r="D390" s="12">
        <f t="shared" si="107"/>
        <v>-4.3169930344635302E-4</v>
      </c>
      <c r="E390" s="3">
        <f t="shared" si="108"/>
        <v>6.9758333333333855</v>
      </c>
      <c r="F390" s="3">
        <f t="shared" si="109"/>
        <v>13.333593421332619</v>
      </c>
      <c r="G390" s="3">
        <f t="shared" si="110"/>
        <v>-4.2516260714134163E-4</v>
      </c>
      <c r="H390" s="3">
        <f t="shared" si="111"/>
        <v>6.9758333333333855</v>
      </c>
      <c r="I390" s="3">
        <f t="shared" si="112"/>
        <v>13.333593481252336</v>
      </c>
      <c r="J390" s="3">
        <f t="shared" si="113"/>
        <v>-4.2516260714134163E-4</v>
      </c>
      <c r="K390" s="9">
        <f t="shared" si="114"/>
        <v>6.9850000000000527</v>
      </c>
      <c r="L390" s="9">
        <f t="shared" si="115"/>
        <v>13.333589583928436</v>
      </c>
      <c r="M390" s="9">
        <f t="shared" si="116"/>
        <v>-4.1872682814869829E-4</v>
      </c>
      <c r="N390" s="10">
        <f t="shared" si="117"/>
        <v>0.61416892078350771</v>
      </c>
    </row>
    <row r="391" spans="2:14" ht="15.75" customHeight="1" x14ac:dyDescent="0.25">
      <c r="B391" s="13">
        <f t="shared" si="105"/>
        <v>6.9850000000000527</v>
      </c>
      <c r="C391" s="5">
        <f t="shared" si="106"/>
        <v>13.333589583620078</v>
      </c>
      <c r="D391" s="12">
        <f t="shared" si="107"/>
        <v>-4.1872682814869829E-4</v>
      </c>
      <c r="E391" s="3">
        <f t="shared" si="108"/>
        <v>6.994166666666719</v>
      </c>
      <c r="F391" s="3">
        <f t="shared" si="109"/>
        <v>13.33358574529082</v>
      </c>
      <c r="G391" s="3">
        <f t="shared" si="110"/>
        <v>-4.1239037666269507E-4</v>
      </c>
      <c r="H391" s="3">
        <f t="shared" si="111"/>
        <v>6.994166666666719</v>
      </c>
      <c r="I391" s="3">
        <f t="shared" si="112"/>
        <v>13.333585803374959</v>
      </c>
      <c r="J391" s="3">
        <f t="shared" si="113"/>
        <v>-4.1239037666269507E-4</v>
      </c>
      <c r="K391" s="9">
        <f t="shared" si="114"/>
        <v>7.0033333333333863</v>
      </c>
      <c r="L391" s="9">
        <f t="shared" si="115"/>
        <v>13.333582023129839</v>
      </c>
      <c r="M391" s="9">
        <f t="shared" si="116"/>
        <v>-4.0615168843343683E-4</v>
      </c>
      <c r="N391" s="10">
        <f t="shared" si="117"/>
        <v>0.60856285273578581</v>
      </c>
    </row>
    <row r="392" spans="2:14" ht="15.75" customHeight="1" x14ac:dyDescent="0.25">
      <c r="B392" s="13">
        <f t="shared" si="105"/>
        <v>7.0033333333333863</v>
      </c>
      <c r="C392" s="5">
        <f t="shared" si="106"/>
        <v>13.333582022831118</v>
      </c>
      <c r="D392" s="12">
        <f t="shared" si="107"/>
        <v>-4.0615168843343683E-4</v>
      </c>
      <c r="E392" s="3">
        <f t="shared" si="108"/>
        <v>7.0125000000000526</v>
      </c>
      <c r="F392" s="3">
        <f t="shared" si="109"/>
        <v>13.333578299773974</v>
      </c>
      <c r="G392" s="3">
        <f t="shared" si="110"/>
        <v>-4.0000922434801515E-4</v>
      </c>
      <c r="H392" s="3">
        <f t="shared" si="111"/>
        <v>7.0125000000000526</v>
      </c>
      <c r="I392" s="3">
        <f t="shared" si="112"/>
        <v>13.333578356079895</v>
      </c>
      <c r="J392" s="3">
        <f t="shared" si="113"/>
        <v>-4.0000922434801515E-4</v>
      </c>
      <c r="K392" s="9">
        <f t="shared" si="114"/>
        <v>7.0216666666667198</v>
      </c>
      <c r="L392" s="9">
        <f t="shared" si="115"/>
        <v>13.333574689328671</v>
      </c>
      <c r="M392" s="9">
        <f t="shared" si="116"/>
        <v>-3.9396147001864604E-4</v>
      </c>
      <c r="N392" s="10">
        <f t="shared" si="117"/>
        <v>0.60300800763987317</v>
      </c>
    </row>
    <row r="393" spans="2:14" ht="15.75" customHeight="1" x14ac:dyDescent="0.25">
      <c r="B393" s="13">
        <f t="shared" si="105"/>
        <v>7.0216666666667198</v>
      </c>
      <c r="C393" s="5">
        <f t="shared" si="106"/>
        <v>13.333574689039281</v>
      </c>
      <c r="D393" s="12">
        <f t="shared" si="107"/>
        <v>-3.9396147001864604E-4</v>
      </c>
      <c r="E393" s="3">
        <f t="shared" si="108"/>
        <v>7.0308333333333861</v>
      </c>
      <c r="F393" s="3">
        <f t="shared" si="109"/>
        <v>13.333571077725805</v>
      </c>
      <c r="G393" s="3">
        <f t="shared" si="110"/>
        <v>-3.8800693537768534E-4</v>
      </c>
      <c r="H393" s="3">
        <f t="shared" si="111"/>
        <v>7.0308333333333861</v>
      </c>
      <c r="I393" s="3">
        <f t="shared" si="112"/>
        <v>13.333571132309041</v>
      </c>
      <c r="J393" s="3">
        <f t="shared" si="113"/>
        <v>-3.8800693537768534E-4</v>
      </c>
      <c r="K393" s="9">
        <f t="shared" si="114"/>
        <v>7.0400000000000533</v>
      </c>
      <c r="L393" s="9">
        <f t="shared" si="115"/>
        <v>13.333567575578799</v>
      </c>
      <c r="M393" s="9">
        <f t="shared" si="116"/>
        <v>-3.8214415427938642E-4</v>
      </c>
      <c r="N393" s="10">
        <f t="shared" si="117"/>
        <v>0.59750391562024363</v>
      </c>
    </row>
    <row r="394" spans="2:14" ht="15.75" customHeight="1" x14ac:dyDescent="0.25">
      <c r="B394" s="13">
        <f t="shared" si="105"/>
        <v>7.0400000000000533</v>
      </c>
      <c r="C394" s="5">
        <f t="shared" si="106"/>
        <v>13.33356757529844</v>
      </c>
      <c r="D394" s="12">
        <f t="shared" si="107"/>
        <v>-3.8214415427938642E-4</v>
      </c>
      <c r="E394" s="3">
        <f t="shared" si="108"/>
        <v>7.0491666666667196</v>
      </c>
      <c r="F394" s="3">
        <f t="shared" si="109"/>
        <v>13.333564072310359</v>
      </c>
      <c r="G394" s="3">
        <f t="shared" si="110"/>
        <v>-3.7637168410831299E-4</v>
      </c>
      <c r="H394" s="3">
        <f t="shared" si="111"/>
        <v>7.0491666666667196</v>
      </c>
      <c r="I394" s="3">
        <f t="shared" si="112"/>
        <v>13.333564125224669</v>
      </c>
      <c r="J394" s="3">
        <f t="shared" si="113"/>
        <v>-3.7637168410831299E-4</v>
      </c>
      <c r="K394" s="9">
        <f t="shared" si="114"/>
        <v>7.0583333333333869</v>
      </c>
      <c r="L394" s="9">
        <f t="shared" si="115"/>
        <v>13.333560675150899</v>
      </c>
      <c r="M394" s="9">
        <f t="shared" si="116"/>
        <v>-3.7068810539426166E-4</v>
      </c>
      <c r="N394" s="10">
        <f t="shared" si="117"/>
        <v>0.59205011117807183</v>
      </c>
    </row>
    <row r="395" spans="2:14" ht="15.75" customHeight="1" x14ac:dyDescent="0.25">
      <c r="B395" s="13">
        <f t="shared" ref="B395:B458" si="118">B394+$J$6</f>
        <v>7.0583333333333869</v>
      </c>
      <c r="C395" s="5">
        <f t="shared" si="106"/>
        <v>13.333560674879285</v>
      </c>
      <c r="D395" s="12">
        <f t="shared" si="107"/>
        <v>-3.7068810539426166E-4</v>
      </c>
      <c r="E395" s="3">
        <f t="shared" si="108"/>
        <v>7.0675000000000532</v>
      </c>
      <c r="F395" s="3">
        <f t="shared" si="109"/>
        <v>13.333557276904985</v>
      </c>
      <c r="G395" s="3">
        <f t="shared" si="110"/>
        <v>-3.650920214336176E-4</v>
      </c>
      <c r="H395" s="3">
        <f t="shared" si="111"/>
        <v>7.0675000000000532</v>
      </c>
      <c r="I395" s="3">
        <f t="shared" si="112"/>
        <v>13.333557328202422</v>
      </c>
      <c r="J395" s="3">
        <f t="shared" si="113"/>
        <v>-3.650920214336176E-4</v>
      </c>
      <c r="K395" s="9">
        <f t="shared" si="114"/>
        <v>7.0766666666667204</v>
      </c>
      <c r="L395" s="9">
        <f t="shared" si="115"/>
        <v>13.33355398152556</v>
      </c>
      <c r="M395" s="9">
        <f t="shared" si="116"/>
        <v>-3.5958205791700344E-4</v>
      </c>
      <c r="N395" s="10">
        <f t="shared" si="117"/>
        <v>0.58664613314808611</v>
      </c>
    </row>
    <row r="396" spans="2:14" ht="15.75" customHeight="1" x14ac:dyDescent="0.25">
      <c r="B396" s="13">
        <f t="shared" si="118"/>
        <v>7.0766666666667204</v>
      </c>
      <c r="C396" s="5">
        <f t="shared" si="106"/>
        <v>13.333553981262414</v>
      </c>
      <c r="D396" s="12">
        <f t="shared" si="107"/>
        <v>-3.5958205791700344E-4</v>
      </c>
      <c r="E396" s="3">
        <f t="shared" si="108"/>
        <v>7.0858333333333867</v>
      </c>
      <c r="F396" s="3">
        <f t="shared" si="109"/>
        <v>13.333550685093549</v>
      </c>
      <c r="G396" s="3">
        <f t="shared" si="110"/>
        <v>-3.5415686256313957E-4</v>
      </c>
      <c r="H396" s="3">
        <f t="shared" si="111"/>
        <v>7.0858333333333867</v>
      </c>
      <c r="I396" s="3">
        <f t="shared" si="112"/>
        <v>13.333550734824508</v>
      </c>
      <c r="J396" s="3">
        <f t="shared" si="113"/>
        <v>-3.5415686256313957E-4</v>
      </c>
      <c r="K396" s="9">
        <f t="shared" si="114"/>
        <v>7.0950000000000539</v>
      </c>
      <c r="L396" s="9">
        <f t="shared" si="115"/>
        <v>13.3335474883866</v>
      </c>
      <c r="M396" s="9">
        <f t="shared" si="116"/>
        <v>-3.4881510475879413E-4</v>
      </c>
      <c r="N396" s="10">
        <f t="shared" si="117"/>
        <v>0.58129152465593048</v>
      </c>
    </row>
    <row r="397" spans="2:14" ht="15.75" customHeight="1" x14ac:dyDescent="0.25">
      <c r="B397" s="13">
        <f t="shared" si="118"/>
        <v>7.0950000000000539</v>
      </c>
      <c r="C397" s="5">
        <f t="shared" si="106"/>
        <v>13.333547488131652</v>
      </c>
      <c r="D397" s="12">
        <f t="shared" si="107"/>
        <v>-3.4881510475879413E-4</v>
      </c>
      <c r="E397" s="3">
        <f t="shared" si="108"/>
        <v>7.1041666666667203</v>
      </c>
      <c r="F397" s="3">
        <f t="shared" si="109"/>
        <v>13.333544290659859</v>
      </c>
      <c r="G397" s="3">
        <f t="shared" si="110"/>
        <v>-3.4355547520473E-4</v>
      </c>
      <c r="H397" s="3">
        <f t="shared" si="111"/>
        <v>7.1041666666667203</v>
      </c>
      <c r="I397" s="3">
        <f t="shared" si="112"/>
        <v>13.333544338873129</v>
      </c>
      <c r="J397" s="3">
        <f t="shared" si="113"/>
        <v>-3.4355547520473E-4</v>
      </c>
      <c r="K397" s="9">
        <f t="shared" si="114"/>
        <v>7.1133333333333875</v>
      </c>
      <c r="L397" s="9">
        <f t="shared" si="115"/>
        <v>13.333541189614607</v>
      </c>
      <c r="M397" s="9">
        <f t="shared" si="116"/>
        <v>-3.383766855675393E-4</v>
      </c>
      <c r="N397" s="10">
        <f t="shared" si="117"/>
        <v>0.5759858330760258</v>
      </c>
    </row>
    <row r="398" spans="2:14" ht="15.75" customHeight="1" x14ac:dyDescent="0.25">
      <c r="B398" s="13">
        <f t="shared" si="118"/>
        <v>7.1133333333333875</v>
      </c>
      <c r="C398" s="5">
        <f t="shared" si="106"/>
        <v>13.333541189367596</v>
      </c>
      <c r="D398" s="12">
        <f t="shared" si="107"/>
        <v>-3.383766855675393E-4</v>
      </c>
      <c r="E398" s="3">
        <f t="shared" si="108"/>
        <v>7.1225000000000538</v>
      </c>
      <c r="F398" s="3">
        <f t="shared" si="109"/>
        <v>13.333538087581312</v>
      </c>
      <c r="G398" s="3">
        <f t="shared" si="110"/>
        <v>-3.3327746813727492E-4</v>
      </c>
      <c r="H398" s="3">
        <f t="shared" si="111"/>
        <v>7.1225000000000538</v>
      </c>
      <c r="I398" s="3">
        <f t="shared" si="112"/>
        <v>13.333538134324138</v>
      </c>
      <c r="J398" s="3">
        <f t="shared" si="113"/>
        <v>-3.3327746813727492E-4</v>
      </c>
      <c r="K398" s="9">
        <f t="shared" si="114"/>
        <v>7.131666666666721</v>
      </c>
      <c r="L398" s="9">
        <f t="shared" si="115"/>
        <v>13.333535079280679</v>
      </c>
      <c r="M398" s="9">
        <f t="shared" si="116"/>
        <v>-3.2825657549076883E-4</v>
      </c>
      <c r="N398" s="10">
        <f t="shared" si="117"/>
        <v>0.57072860998992536</v>
      </c>
    </row>
    <row r="399" spans="2:14" ht="15.75" customHeight="1" x14ac:dyDescent="0.25">
      <c r="B399" s="13">
        <f t="shared" si="118"/>
        <v>7.131666666666721</v>
      </c>
      <c r="C399" s="5">
        <f t="shared" si="106"/>
        <v>13.333535079041354</v>
      </c>
      <c r="D399" s="12">
        <f t="shared" si="107"/>
        <v>-3.2825657549076883E-4</v>
      </c>
      <c r="E399" s="3">
        <f t="shared" si="108"/>
        <v>7.1408333333333873</v>
      </c>
      <c r="F399" s="3">
        <f t="shared" si="109"/>
        <v>13.333532070022745</v>
      </c>
      <c r="G399" s="3">
        <f t="shared" si="110"/>
        <v>-3.2331278016055538E-4</v>
      </c>
      <c r="H399" s="3">
        <f t="shared" si="111"/>
        <v>7.1408333333333873</v>
      </c>
      <c r="I399" s="3">
        <f t="shared" si="112"/>
        <v>13.333532115340869</v>
      </c>
      <c r="J399" s="3">
        <f t="shared" si="113"/>
        <v>-3.2331278016055538E-4</v>
      </c>
      <c r="K399" s="9">
        <f t="shared" si="114"/>
        <v>7.1500000000000545</v>
      </c>
      <c r="L399" s="9">
        <f t="shared" si="115"/>
        <v>13.333529151640384</v>
      </c>
      <c r="M399" s="9">
        <f t="shared" si="116"/>
        <v>-3.1844487430929193E-4</v>
      </c>
      <c r="N399" s="10">
        <f t="shared" si="117"/>
        <v>0.56551941114515203</v>
      </c>
    </row>
    <row r="400" spans="2:14" ht="15.75" customHeight="1" x14ac:dyDescent="0.25">
      <c r="B400" s="13">
        <f t="shared" si="118"/>
        <v>7.1500000000000545</v>
      </c>
      <c r="C400" s="5">
        <f t="shared" si="106"/>
        <v>13.3335291514085</v>
      </c>
      <c r="D400" s="12">
        <f t="shared" si="107"/>
        <v>-3.1844487430929193E-4</v>
      </c>
      <c r="E400" s="3">
        <f t="shared" si="108"/>
        <v>7.1591666666667209</v>
      </c>
      <c r="F400" s="3">
        <f t="shared" si="109"/>
        <v>13.333526232330486</v>
      </c>
      <c r="G400" s="3">
        <f t="shared" si="110"/>
        <v>-3.1365166940959359E-4</v>
      </c>
      <c r="H400" s="3">
        <f t="shared" si="111"/>
        <v>7.1591666666667209</v>
      </c>
      <c r="I400" s="3">
        <f t="shared" si="112"/>
        <v>13.333526276268197</v>
      </c>
      <c r="J400" s="3">
        <f t="shared" si="113"/>
        <v>-3.1365166940959359E-4</v>
      </c>
      <c r="K400" s="9">
        <f t="shared" si="114"/>
        <v>7.1683333333333881</v>
      </c>
      <c r="L400" s="9">
        <f t="shared" si="115"/>
        <v>13.333523401127895</v>
      </c>
      <c r="M400" s="9">
        <f t="shared" si="116"/>
        <v>-3.0893199592918258E-4</v>
      </c>
      <c r="N400" s="10">
        <f t="shared" si="117"/>
        <v>0.56035779641451156</v>
      </c>
    </row>
    <row r="401" spans="2:14" ht="15.75" customHeight="1" x14ac:dyDescent="0.25">
      <c r="B401" s="13">
        <f t="shared" si="118"/>
        <v>7.1683333333333881</v>
      </c>
      <c r="C401" s="5">
        <f t="shared" si="106"/>
        <v>13.333523400903216</v>
      </c>
      <c r="D401" s="12">
        <f t="shared" si="107"/>
        <v>-3.0893199592918258E-4</v>
      </c>
      <c r="E401" s="3">
        <f t="shared" si="108"/>
        <v>7.1775000000000544</v>
      </c>
      <c r="F401" s="3">
        <f t="shared" si="109"/>
        <v>13.333520569026586</v>
      </c>
      <c r="G401" s="3">
        <f t="shared" si="110"/>
        <v>-3.0428470302127242E-4</v>
      </c>
      <c r="H401" s="3">
        <f t="shared" si="111"/>
        <v>7.1775000000000544</v>
      </c>
      <c r="I401" s="3">
        <f t="shared" si="112"/>
        <v>13.333520611626772</v>
      </c>
      <c r="J401" s="3">
        <f t="shared" si="113"/>
        <v>-3.0428470302127242E-4</v>
      </c>
      <c r="K401" s="9">
        <f t="shared" si="114"/>
        <v>7.1866666666667216</v>
      </c>
      <c r="L401" s="9">
        <f t="shared" si="115"/>
        <v>13.333517822350327</v>
      </c>
      <c r="M401" s="9">
        <f t="shared" si="116"/>
        <v>-2.9970865822008281E-4</v>
      </c>
      <c r="N401" s="10">
        <f t="shared" si="117"/>
        <v>0.55524332975587354</v>
      </c>
    </row>
    <row r="402" spans="2:14" ht="15.75" customHeight="1" x14ac:dyDescent="0.25">
      <c r="B402" s="13">
        <f t="shared" si="118"/>
        <v>7.1866666666667216</v>
      </c>
      <c r="C402" s="5">
        <f t="shared" si="106"/>
        <v>13.333517822132624</v>
      </c>
      <c r="D402" s="12">
        <f t="shared" si="107"/>
        <v>-2.9970865822008281E-4</v>
      </c>
      <c r="E402" s="3">
        <f t="shared" si="108"/>
        <v>7.1958333333333879</v>
      </c>
      <c r="F402" s="3">
        <f t="shared" si="109"/>
        <v>13.333515074803257</v>
      </c>
      <c r="G402" s="3">
        <f t="shared" si="110"/>
        <v>-2.952027471414217E-4</v>
      </c>
      <c r="H402" s="3">
        <f t="shared" si="111"/>
        <v>7.1958333333333879</v>
      </c>
      <c r="I402" s="3">
        <f t="shared" si="112"/>
        <v>13.333515116107442</v>
      </c>
      <c r="J402" s="3">
        <f t="shared" si="113"/>
        <v>-2.952027471414217E-4</v>
      </c>
      <c r="K402" s="9">
        <f t="shared" si="114"/>
        <v>7.2050000000000551</v>
      </c>
      <c r="L402" s="9">
        <f t="shared" si="115"/>
        <v>13.33351241008226</v>
      </c>
      <c r="M402" s="9">
        <f t="shared" si="116"/>
        <v>-2.9076587318822069E-4</v>
      </c>
      <c r="N402" s="10">
        <f t="shared" si="117"/>
        <v>0.55017557917241189</v>
      </c>
    </row>
    <row r="403" spans="2:14" ht="15.75" customHeight="1" x14ac:dyDescent="0.25">
      <c r="B403" s="13">
        <f t="shared" si="118"/>
        <v>7.2050000000000551</v>
      </c>
      <c r="C403" s="5">
        <f t="shared" si="106"/>
        <v>13.333512409871313</v>
      </c>
      <c r="D403" s="12">
        <f t="shared" si="107"/>
        <v>-2.9076587318822069E-4</v>
      </c>
      <c r="E403" s="3">
        <f t="shared" si="108"/>
        <v>7.2141666666667215</v>
      </c>
      <c r="F403" s="3">
        <f t="shared" si="109"/>
        <v>13.333509744517475</v>
      </c>
      <c r="G403" s="3">
        <f t="shared" si="110"/>
        <v>-2.8639695726097E-4</v>
      </c>
      <c r="H403" s="3">
        <f t="shared" si="111"/>
        <v>7.2141666666667215</v>
      </c>
      <c r="I403" s="3">
        <f t="shared" si="112"/>
        <v>13.333509784565871</v>
      </c>
      <c r="J403" s="3">
        <f t="shared" si="113"/>
        <v>-2.8639695726097E-4</v>
      </c>
      <c r="K403" s="9">
        <f t="shared" si="114"/>
        <v>7.2233333333333887</v>
      </c>
      <c r="L403" s="9">
        <f t="shared" si="115"/>
        <v>13.33350715926043</v>
      </c>
      <c r="M403" s="9">
        <f t="shared" si="116"/>
        <v>-2.820949374729429E-4</v>
      </c>
      <c r="N403" s="10">
        <f t="shared" si="117"/>
        <v>0.54515411667329727</v>
      </c>
    </row>
    <row r="404" spans="2:14" ht="15.75" customHeight="1" x14ac:dyDescent="0.25">
      <c r="B404" s="13">
        <f t="shared" si="118"/>
        <v>7.2233333333333887</v>
      </c>
      <c r="C404" s="5">
        <f t="shared" si="106"/>
        <v>13.333507159056024</v>
      </c>
      <c r="D404" s="12">
        <f t="shared" si="107"/>
        <v>-2.820949374729429E-4</v>
      </c>
      <c r="E404" s="3">
        <f t="shared" si="108"/>
        <v>7.232500000000055</v>
      </c>
      <c r="F404" s="3">
        <f t="shared" si="109"/>
        <v>13.333504573185763</v>
      </c>
      <c r="G404" s="3">
        <f t="shared" si="110"/>
        <v>-2.7785876887015024E-4</v>
      </c>
      <c r="H404" s="3">
        <f t="shared" si="111"/>
        <v>7.232500000000055</v>
      </c>
      <c r="I404" s="3">
        <f t="shared" si="112"/>
        <v>13.333504612017309</v>
      </c>
      <c r="J404" s="3">
        <f t="shared" si="113"/>
        <v>-2.7785876887015024E-4</v>
      </c>
      <c r="K404" s="9">
        <f t="shared" si="114"/>
        <v>7.2416666666667222</v>
      </c>
      <c r="L404" s="9">
        <f t="shared" si="115"/>
        <v>13.333502064978594</v>
      </c>
      <c r="M404" s="9">
        <f t="shared" si="116"/>
        <v>-2.7368742315593162E-4</v>
      </c>
      <c r="N404" s="10">
        <f t="shared" si="117"/>
        <v>0.5401785182348352</v>
      </c>
    </row>
    <row r="405" spans="2:14" ht="15.75" customHeight="1" x14ac:dyDescent="0.25">
      <c r="B405" s="13">
        <f t="shared" si="118"/>
        <v>7.2416666666667222</v>
      </c>
      <c r="C405" s="5">
        <f t="shared" si="106"/>
        <v>13.333502064780525</v>
      </c>
      <c r="D405" s="12">
        <f t="shared" si="107"/>
        <v>-2.7368742315593162E-4</v>
      </c>
      <c r="E405" s="3">
        <f t="shared" si="108"/>
        <v>7.2508333333333885</v>
      </c>
      <c r="F405" s="3">
        <f t="shared" si="109"/>
        <v>13.333499555979147</v>
      </c>
      <c r="G405" s="3">
        <f t="shared" si="110"/>
        <v>-2.6957988842011324E-4</v>
      </c>
      <c r="H405" s="3">
        <f t="shared" si="111"/>
        <v>7.2508333333333885</v>
      </c>
      <c r="I405" s="3">
        <f t="shared" si="112"/>
        <v>13.333499593631547</v>
      </c>
      <c r="J405" s="3">
        <f t="shared" si="113"/>
        <v>-2.6957988842011324E-4</v>
      </c>
      <c r="K405" s="9">
        <f t="shared" si="114"/>
        <v>7.2600000000000557</v>
      </c>
      <c r="L405" s="9">
        <f t="shared" si="115"/>
        <v>13.333497122482571</v>
      </c>
      <c r="M405" s="9">
        <f t="shared" si="116"/>
        <v>-2.6553516887264895E-4</v>
      </c>
      <c r="N405" s="10">
        <f t="shared" si="117"/>
        <v>0.53524836376204155</v>
      </c>
    </row>
    <row r="406" spans="2:14" ht="15.75" customHeight="1" x14ac:dyDescent="0.25">
      <c r="B406" s="13">
        <f t="shared" si="118"/>
        <v>7.2600000000000557</v>
      </c>
      <c r="C406" s="5">
        <f t="shared" si="106"/>
        <v>13.333497122290636</v>
      </c>
      <c r="D406" s="12">
        <f t="shared" si="107"/>
        <v>-2.6553516887264895E-4</v>
      </c>
      <c r="E406" s="3">
        <f t="shared" si="108"/>
        <v>7.2691666666667221</v>
      </c>
      <c r="F406" s="3">
        <f t="shared" si="109"/>
        <v>13.333494688218254</v>
      </c>
      <c r="G406" s="3">
        <f t="shared" si="110"/>
        <v>-2.6155228458167671E-4</v>
      </c>
      <c r="H406" s="3">
        <f t="shared" si="111"/>
        <v>7.2691666666667221</v>
      </c>
      <c r="I406" s="3">
        <f t="shared" si="112"/>
        <v>13.333494724728027</v>
      </c>
      <c r="J406" s="3">
        <f t="shared" si="113"/>
        <v>-2.6155228458167671E-4</v>
      </c>
      <c r="K406" s="9">
        <f t="shared" si="114"/>
        <v>7.2783333333333893</v>
      </c>
      <c r="L406" s="9">
        <f t="shared" si="115"/>
        <v>13.333492327165418</v>
      </c>
      <c r="M406" s="9">
        <f t="shared" si="116"/>
        <v>-2.5763027121590614E-4</v>
      </c>
      <c r="N406" s="10">
        <f t="shared" si="117"/>
        <v>0.53036323705064758</v>
      </c>
    </row>
    <row r="407" spans="2:14" ht="15.75" customHeight="1" x14ac:dyDescent="0.25">
      <c r="B407" s="13">
        <f t="shared" si="118"/>
        <v>7.2783333333333893</v>
      </c>
      <c r="C407" s="5">
        <f t="shared" si="106"/>
        <v>13.333492326979425</v>
      </c>
      <c r="D407" s="12">
        <f t="shared" si="107"/>
        <v>-2.5763027121590614E-4</v>
      </c>
      <c r="E407" s="3">
        <f t="shared" si="108"/>
        <v>7.2875000000000556</v>
      </c>
      <c r="F407" s="3">
        <f t="shared" si="109"/>
        <v>13.333489965368605</v>
      </c>
      <c r="G407" s="3">
        <f t="shared" si="110"/>
        <v>-2.5376817979127499E-4</v>
      </c>
      <c r="H407" s="3">
        <f t="shared" si="111"/>
        <v>7.2875000000000556</v>
      </c>
      <c r="I407" s="3">
        <f t="shared" si="112"/>
        <v>13.333490000771111</v>
      </c>
      <c r="J407" s="3">
        <f t="shared" si="113"/>
        <v>-2.5376817979127499E-4</v>
      </c>
      <c r="K407" s="9">
        <f t="shared" si="114"/>
        <v>7.2966666666667228</v>
      </c>
      <c r="L407" s="9">
        <f t="shared" si="115"/>
        <v>13.333487674562795</v>
      </c>
      <c r="M407" s="9">
        <f t="shared" si="116"/>
        <v>-2.4996507642179386E-4</v>
      </c>
      <c r="N407" s="10">
        <f t="shared" si="117"/>
        <v>0.52552272574953118</v>
      </c>
    </row>
    <row r="408" spans="2:14" ht="15.75" customHeight="1" x14ac:dyDescent="0.25">
      <c r="B408" s="13">
        <f t="shared" si="118"/>
        <v>7.2966666666667228</v>
      </c>
      <c r="C408" s="5">
        <f t="shared" si="106"/>
        <v>13.333487674382553</v>
      </c>
      <c r="D408" s="12">
        <f t="shared" si="107"/>
        <v>-2.4996507642179386E-4</v>
      </c>
      <c r="E408" s="3">
        <f t="shared" si="108"/>
        <v>7.3058333333333891</v>
      </c>
      <c r="F408" s="3">
        <f t="shared" si="109"/>
        <v>13.333485383036018</v>
      </c>
      <c r="G408" s="3">
        <f t="shared" si="110"/>
        <v>-2.4622004207451435E-4</v>
      </c>
      <c r="H408" s="3">
        <f t="shared" si="111"/>
        <v>7.3058333333333891</v>
      </c>
      <c r="I408" s="3">
        <f t="shared" si="112"/>
        <v>13.333485417365502</v>
      </c>
      <c r="J408" s="3">
        <f t="shared" si="113"/>
        <v>-2.4622004207451435E-4</v>
      </c>
      <c r="K408" s="9">
        <f t="shared" si="114"/>
        <v>7.3150000000000563</v>
      </c>
      <c r="L408" s="9">
        <f t="shared" si="115"/>
        <v>13.333483160348448</v>
      </c>
      <c r="M408" s="9">
        <f t="shared" si="116"/>
        <v>-2.4253217232854762E-4</v>
      </c>
      <c r="N408" s="10">
        <f t="shared" si="117"/>
        <v>0.52072642132356395</v>
      </c>
    </row>
    <row r="409" spans="2:14" ht="15.75" customHeight="1" x14ac:dyDescent="0.25">
      <c r="B409" s="13">
        <f t="shared" si="118"/>
        <v>7.3150000000000563</v>
      </c>
      <c r="C409" s="5">
        <f t="shared" si="106"/>
        <v>13.333483160173779</v>
      </c>
      <c r="D409" s="12">
        <f t="shared" si="107"/>
        <v>-2.4253217232854759E-4</v>
      </c>
      <c r="E409" s="3">
        <f t="shared" si="108"/>
        <v>7.3241666666667227</v>
      </c>
      <c r="F409" s="3">
        <f t="shared" si="109"/>
        <v>13.3334809369622</v>
      </c>
      <c r="G409" s="3">
        <f t="shared" si="110"/>
        <v>-2.3890057713806963E-4</v>
      </c>
      <c r="H409" s="3">
        <f t="shared" si="111"/>
        <v>7.3241666666667227</v>
      </c>
      <c r="I409" s="3">
        <f t="shared" si="112"/>
        <v>13.333480970251822</v>
      </c>
      <c r="J409" s="3">
        <f t="shared" si="113"/>
        <v>-2.3890057713806963E-4</v>
      </c>
      <c r="K409" s="9">
        <f t="shared" si="114"/>
        <v>7.3333333333333899</v>
      </c>
      <c r="L409" s="9">
        <f t="shared" si="115"/>
        <v>13.333478780329866</v>
      </c>
      <c r="M409" s="9">
        <f t="shared" si="116"/>
        <v>-2.353243805992371E-4</v>
      </c>
      <c r="N409" s="10">
        <f t="shared" si="117"/>
        <v>0.51597391901686851</v>
      </c>
    </row>
    <row r="410" spans="2:14" ht="15.75" customHeight="1" x14ac:dyDescent="0.25">
      <c r="B410" s="13">
        <f t="shared" si="118"/>
        <v>7.3333333333333899</v>
      </c>
      <c r="C410" s="5">
        <f t="shared" si="106"/>
        <v>13.333478780160592</v>
      </c>
      <c r="D410" s="12">
        <f t="shared" si="107"/>
        <v>-2.353243805992371E-4</v>
      </c>
      <c r="E410" s="3">
        <f t="shared" si="108"/>
        <v>7.3425000000000562</v>
      </c>
      <c r="F410" s="3">
        <f t="shared" si="109"/>
        <v>13.333476623020436</v>
      </c>
      <c r="G410" s="3">
        <f t="shared" si="110"/>
        <v>-2.3180272072096395E-4</v>
      </c>
      <c r="H410" s="3">
        <f t="shared" si="111"/>
        <v>7.3425000000000562</v>
      </c>
      <c r="I410" s="3">
        <f t="shared" si="112"/>
        <v>13.333476655302318</v>
      </c>
      <c r="J410" s="3">
        <f t="shared" si="113"/>
        <v>-2.3180272072096395E-4</v>
      </c>
      <c r="K410" s="9">
        <f t="shared" si="114"/>
        <v>7.3516666666667234</v>
      </c>
      <c r="L410" s="9">
        <f t="shared" si="115"/>
        <v>13.333474530444045</v>
      </c>
      <c r="M410" s="9">
        <f t="shared" si="116"/>
        <v>-2.2833474919947298E-4</v>
      </c>
      <c r="N410" s="10">
        <f t="shared" si="117"/>
        <v>0.51126481781648192</v>
      </c>
    </row>
    <row r="411" spans="2:14" ht="15.75" customHeight="1" x14ac:dyDescent="0.25">
      <c r="B411" s="13">
        <f t="shared" si="118"/>
        <v>7.3516666666667234</v>
      </c>
      <c r="C411" s="5">
        <f t="shared" si="106"/>
        <v>13.333474530279997</v>
      </c>
      <c r="D411" s="12">
        <f t="shared" si="107"/>
        <v>-2.2833474919947298E-4</v>
      </c>
      <c r="E411" s="3">
        <f t="shared" si="108"/>
        <v>7.3608333333333897</v>
      </c>
      <c r="F411" s="3">
        <f t="shared" si="109"/>
        <v>13.333472437211462</v>
      </c>
      <c r="G411" s="3">
        <f t="shared" si="110"/>
        <v>-2.2491963119658108E-4</v>
      </c>
      <c r="H411" s="3">
        <f t="shared" si="111"/>
        <v>7.3608333333333897</v>
      </c>
      <c r="I411" s="3">
        <f t="shared" si="112"/>
        <v>13.33347246851671</v>
      </c>
      <c r="J411" s="3">
        <f t="shared" si="113"/>
        <v>-2.2491963119658108E-4</v>
      </c>
      <c r="K411" s="9">
        <f t="shared" si="114"/>
        <v>7.370000000000057</v>
      </c>
      <c r="L411" s="9">
        <f t="shared" si="115"/>
        <v>13.333470406753424</v>
      </c>
      <c r="M411" s="9">
        <f t="shared" si="116"/>
        <v>-2.2155654512163512E-4</v>
      </c>
      <c r="N411" s="10">
        <f t="shared" si="117"/>
        <v>0.50659872041641596</v>
      </c>
    </row>
    <row r="412" spans="2:14" ht="15.75" customHeight="1" x14ac:dyDescent="0.25">
      <c r="B412" s="13">
        <f t="shared" si="118"/>
        <v>7.370000000000057</v>
      </c>
      <c r="C412" s="5">
        <f t="shared" si="106"/>
        <v>13.333470406594438</v>
      </c>
      <c r="D412" s="12">
        <f t="shared" si="107"/>
        <v>-2.2155654512163515E-4</v>
      </c>
      <c r="E412" s="3">
        <f t="shared" si="108"/>
        <v>7.3791666666667233</v>
      </c>
      <c r="F412" s="3">
        <f t="shared" si="109"/>
        <v>13.333468375659441</v>
      </c>
      <c r="G412" s="3">
        <f t="shared" si="110"/>
        <v>-2.1824468241705316E-4</v>
      </c>
      <c r="H412" s="3">
        <f t="shared" si="111"/>
        <v>7.3791666666667233</v>
      </c>
      <c r="I412" s="3">
        <f t="shared" si="112"/>
        <v>13.333468406018183</v>
      </c>
      <c r="J412" s="3">
        <f t="shared" si="113"/>
        <v>-2.1824468241705316E-4</v>
      </c>
      <c r="K412" s="9">
        <f t="shared" si="114"/>
        <v>7.3883333333333905</v>
      </c>
      <c r="L412" s="9">
        <f t="shared" si="115"/>
        <v>13.333466405441927</v>
      </c>
      <c r="M412" s="9">
        <f t="shared" si="116"/>
        <v>-2.1498324734739999E-4</v>
      </c>
      <c r="N412" s="10">
        <f t="shared" si="117"/>
        <v>0.50197523318211024</v>
      </c>
    </row>
    <row r="413" spans="2:14" ht="15.75" customHeight="1" x14ac:dyDescent="0.25">
      <c r="B413" s="13">
        <f t="shared" si="118"/>
        <v>7.3883333333333905</v>
      </c>
      <c r="C413" s="5">
        <f t="shared" si="106"/>
        <v>13.333466405287842</v>
      </c>
      <c r="D413" s="12">
        <f t="shared" si="107"/>
        <v>-2.1498324734739999E-4</v>
      </c>
      <c r="E413" s="3">
        <f t="shared" si="108"/>
        <v>7.3975000000000568</v>
      </c>
      <c r="F413" s="3">
        <f t="shared" si="109"/>
        <v>13.333464434608075</v>
      </c>
      <c r="G413" s="3">
        <f t="shared" si="110"/>
        <v>-2.1177145679194395E-4</v>
      </c>
      <c r="H413" s="3">
        <f t="shared" si="111"/>
        <v>7.3975000000000568</v>
      </c>
      <c r="I413" s="3">
        <f t="shared" si="112"/>
        <v>13.333464464049488</v>
      </c>
      <c r="J413" s="3">
        <f t="shared" si="113"/>
        <v>-2.1177145679194395E-4</v>
      </c>
      <c r="K413" s="9">
        <f t="shared" si="114"/>
        <v>7.406666666666724</v>
      </c>
      <c r="L413" s="9">
        <f t="shared" si="115"/>
        <v>13.333462522811134</v>
      </c>
      <c r="M413" s="9">
        <f t="shared" si="116"/>
        <v>-2.0860854004063183E-4</v>
      </c>
      <c r="N413" s="10">
        <f t="shared" si="117"/>
        <v>0.49739396611527209</v>
      </c>
    </row>
    <row r="414" spans="2:14" ht="15.75" customHeight="1" x14ac:dyDescent="0.25">
      <c r="B414" s="13">
        <f t="shared" si="118"/>
        <v>7.406666666666724</v>
      </c>
      <c r="C414" s="5">
        <f t="shared" si="106"/>
        <v>13.333462522661797</v>
      </c>
      <c r="D414" s="12">
        <f t="shared" si="107"/>
        <v>-2.0860854004063183E-4</v>
      </c>
      <c r="E414" s="3">
        <f t="shared" si="108"/>
        <v>7.4158333333333903</v>
      </c>
      <c r="F414" s="3">
        <f t="shared" si="109"/>
        <v>13.333460610416846</v>
      </c>
      <c r="G414" s="3">
        <f t="shared" si="110"/>
        <v>-2.0549373859343018E-4</v>
      </c>
      <c r="H414" s="3">
        <f t="shared" si="111"/>
        <v>7.4158333333333903</v>
      </c>
      <c r="I414" s="3">
        <f t="shared" si="112"/>
        <v>13.333460638969193</v>
      </c>
      <c r="J414" s="3">
        <f t="shared" si="113"/>
        <v>-2.0549373859343018E-4</v>
      </c>
      <c r="K414" s="9">
        <f t="shared" si="114"/>
        <v>7.4250000000000576</v>
      </c>
      <c r="L414" s="9">
        <f t="shared" si="115"/>
        <v>13.33345875527659</v>
      </c>
      <c r="M414" s="9">
        <f t="shared" si="116"/>
        <v>-2.0242630596296871E-4</v>
      </c>
      <c r="N414" s="10">
        <f t="shared" si="117"/>
        <v>0.49285453281909575</v>
      </c>
    </row>
    <row r="415" spans="2:14" ht="15.75" customHeight="1" x14ac:dyDescent="0.25">
      <c r="B415" s="13">
        <f t="shared" si="118"/>
        <v>7.4250000000000576</v>
      </c>
      <c r="C415" s="5">
        <f t="shared" si="106"/>
        <v>13.333458755131852</v>
      </c>
      <c r="D415" s="12">
        <f t="shared" si="107"/>
        <v>-2.0242630596296871E-4</v>
      </c>
      <c r="E415" s="3">
        <f t="shared" si="108"/>
        <v>7.4341666666667239</v>
      </c>
      <c r="F415" s="3">
        <f t="shared" si="109"/>
        <v>13.333456899557381</v>
      </c>
      <c r="G415" s="3">
        <f t="shared" si="110"/>
        <v>-1.9940550748043934E-4</v>
      </c>
      <c r="H415" s="3">
        <f t="shared" si="111"/>
        <v>7.4341666666667239</v>
      </c>
      <c r="I415" s="3">
        <f t="shared" si="112"/>
        <v>13.333456927248033</v>
      </c>
      <c r="J415" s="3">
        <f t="shared" si="113"/>
        <v>-1.9940550748043934E-4</v>
      </c>
      <c r="K415" s="9">
        <f t="shared" si="114"/>
        <v>7.4433333333333911</v>
      </c>
      <c r="L415" s="9">
        <f t="shared" si="115"/>
        <v>13.333455099364215</v>
      </c>
      <c r="M415" s="9">
        <f t="shared" si="116"/>
        <v>-1.9643062010468902E-4</v>
      </c>
      <c r="N415" s="10">
        <f t="shared" si="117"/>
        <v>0.48835655046385767</v>
      </c>
    </row>
    <row r="416" spans="2:14" ht="15.75" customHeight="1" x14ac:dyDescent="0.25">
      <c r="B416" s="13">
        <f t="shared" si="118"/>
        <v>7.4433333333333911</v>
      </c>
      <c r="C416" s="5">
        <f t="shared" si="106"/>
        <v>13.333455099223931</v>
      </c>
      <c r="D416" s="12">
        <f t="shared" si="107"/>
        <v>-1.9643062010468902E-4</v>
      </c>
      <c r="E416" s="3">
        <f t="shared" si="108"/>
        <v>7.4525000000000574</v>
      </c>
      <c r="F416" s="3">
        <f t="shared" si="109"/>
        <v>13.333453298609914</v>
      </c>
      <c r="G416" s="3">
        <f t="shared" si="110"/>
        <v>-1.9350093223445748E-4</v>
      </c>
      <c r="H416" s="3">
        <f t="shared" si="111"/>
        <v>7.4525000000000574</v>
      </c>
      <c r="I416" s="3">
        <f t="shared" si="112"/>
        <v>13.333453325465385</v>
      </c>
      <c r="J416" s="3">
        <f t="shared" si="113"/>
        <v>-1.9350093223445748E-4</v>
      </c>
      <c r="K416" s="9">
        <f t="shared" si="114"/>
        <v>7.4616666666667246</v>
      </c>
      <c r="L416" s="9">
        <f t="shared" si="115"/>
        <v>13.33345155170684</v>
      </c>
      <c r="M416" s="9">
        <f t="shared" si="116"/>
        <v>-1.9061574352370359E-4</v>
      </c>
      <c r="N416" s="10">
        <f t="shared" si="117"/>
        <v>0.48389963975288125</v>
      </c>
    </row>
    <row r="417" spans="2:14" ht="15.75" customHeight="1" x14ac:dyDescent="0.25">
      <c r="B417" s="13">
        <f t="shared" si="118"/>
        <v>7.4616666666667246</v>
      </c>
      <c r="C417" s="5">
        <f t="shared" si="106"/>
        <v>13.333451551570871</v>
      </c>
      <c r="D417" s="12">
        <f t="shared" si="107"/>
        <v>-1.9061574352370359E-4</v>
      </c>
      <c r="E417" s="3">
        <f t="shared" si="108"/>
        <v>7.4708333333333909</v>
      </c>
      <c r="F417" s="3">
        <f t="shared" si="109"/>
        <v>13.333449804259889</v>
      </c>
      <c r="G417" s="3">
        <f t="shared" si="110"/>
        <v>-1.8777436469997371E-4</v>
      </c>
      <c r="H417" s="3">
        <f t="shared" si="111"/>
        <v>7.4708333333333909</v>
      </c>
      <c r="I417" s="3">
        <f t="shared" si="112"/>
        <v>13.333449830305861</v>
      </c>
      <c r="J417" s="3">
        <f t="shared" si="113"/>
        <v>-1.8777436469997371E-4</v>
      </c>
      <c r="K417" s="9">
        <f t="shared" si="114"/>
        <v>7.4800000000000582</v>
      </c>
      <c r="L417" s="9">
        <f t="shared" si="115"/>
        <v>13.333448109040852</v>
      </c>
      <c r="M417" s="9">
        <f t="shared" si="116"/>
        <v>-1.849761173857521E-4</v>
      </c>
      <c r="N417" s="10">
        <f t="shared" si="117"/>
        <v>0.4794834248888647</v>
      </c>
    </row>
    <row r="418" spans="2:14" ht="15.75" customHeight="1" x14ac:dyDescent="0.25">
      <c r="B418" s="13">
        <f t="shared" si="118"/>
        <v>7.4800000000000582</v>
      </c>
      <c r="C418" s="5">
        <f t="shared" si="106"/>
        <v>13.33344810890906</v>
      </c>
      <c r="D418" s="12">
        <f t="shared" si="107"/>
        <v>-1.849761173857521E-4</v>
      </c>
      <c r="E418" s="3">
        <f t="shared" si="108"/>
        <v>7.4891666666667245</v>
      </c>
      <c r="F418" s="3">
        <f t="shared" si="109"/>
        <v>13.33344641329465</v>
      </c>
      <c r="G418" s="3">
        <f t="shared" si="110"/>
        <v>-1.8222033392275712E-4</v>
      </c>
      <c r="H418" s="3">
        <f t="shared" si="111"/>
        <v>7.4891666666667245</v>
      </c>
      <c r="I418" s="3">
        <f t="shared" si="112"/>
        <v>13.333446438555999</v>
      </c>
      <c r="J418" s="3">
        <f t="shared" si="113"/>
        <v>-1.8222033392275712E-4</v>
      </c>
      <c r="K418" s="9">
        <f t="shared" si="114"/>
        <v>7.4983333333333917</v>
      </c>
      <c r="L418" s="9">
        <f t="shared" si="115"/>
        <v>13.333444768202938</v>
      </c>
      <c r="M418" s="9">
        <f t="shared" si="116"/>
        <v>-1.7950635719911719E-4</v>
      </c>
      <c r="N418" s="10">
        <f t="shared" si="117"/>
        <v>0.47510753354056851</v>
      </c>
    </row>
    <row r="419" spans="2:14" ht="15.75" customHeight="1" x14ac:dyDescent="0.25">
      <c r="B419" s="13">
        <f t="shared" si="118"/>
        <v>7.4983333333333917</v>
      </c>
      <c r="C419" s="5">
        <f t="shared" si="106"/>
        <v>13.333444768075195</v>
      </c>
      <c r="D419" s="12">
        <f t="shared" si="107"/>
        <v>-1.7950635719911719E-4</v>
      </c>
      <c r="E419" s="3">
        <f t="shared" si="108"/>
        <v>7.507500000000058</v>
      </c>
      <c r="F419" s="3">
        <f t="shared" si="109"/>
        <v>13.333443122600254</v>
      </c>
      <c r="G419" s="3">
        <f t="shared" si="110"/>
        <v>-1.7683354047939571E-4</v>
      </c>
      <c r="H419" s="3">
        <f t="shared" si="111"/>
        <v>7.507500000000058</v>
      </c>
      <c r="I419" s="3">
        <f t="shared" si="112"/>
        <v>13.333443147101073</v>
      </c>
      <c r="J419" s="3">
        <f t="shared" si="113"/>
        <v>-1.7683354047939571E-4</v>
      </c>
      <c r="K419" s="9">
        <f t="shared" si="114"/>
        <v>7.5166666666667252</v>
      </c>
      <c r="L419" s="9">
        <f t="shared" si="115"/>
        <v>13.333441526126952</v>
      </c>
      <c r="M419" s="9">
        <f t="shared" si="116"/>
        <v>-1.7420124723740131E-4</v>
      </c>
      <c r="N419" s="10">
        <f t="shared" si="117"/>
        <v>0.47077159680985697</v>
      </c>
    </row>
    <row r="420" spans="2:14" ht="15.75" customHeight="1" x14ac:dyDescent="0.25">
      <c r="B420" s="13">
        <f t="shared" si="118"/>
        <v>7.5166666666667252</v>
      </c>
      <c r="C420" s="5">
        <f t="shared" si="106"/>
        <v>13.333441526003131</v>
      </c>
      <c r="D420" s="12">
        <f t="shared" si="107"/>
        <v>-1.7420124723740131E-4</v>
      </c>
      <c r="E420" s="3">
        <f t="shared" si="108"/>
        <v>7.5258333333333916</v>
      </c>
      <c r="F420" s="3">
        <f t="shared" si="109"/>
        <v>13.333439929158365</v>
      </c>
      <c r="G420" s="3">
        <f t="shared" si="110"/>
        <v>-1.7160885099174936E-4</v>
      </c>
      <c r="H420" s="3">
        <f t="shared" si="111"/>
        <v>7.5258333333333916</v>
      </c>
      <c r="I420" s="3">
        <f t="shared" si="112"/>
        <v>13.333439952921998</v>
      </c>
      <c r="J420" s="3">
        <f t="shared" si="113"/>
        <v>-1.7160885099174936E-4</v>
      </c>
      <c r="K420" s="9">
        <f t="shared" si="114"/>
        <v>7.5350000000000588</v>
      </c>
      <c r="L420" s="9">
        <f t="shared" si="115"/>
        <v>13.333438379840864</v>
      </c>
      <c r="M420" s="9">
        <f t="shared" si="116"/>
        <v>-1.6905573514412094E-4</v>
      </c>
      <c r="N420" s="10">
        <f t="shared" si="117"/>
        <v>0.46647524919908745</v>
      </c>
    </row>
    <row r="421" spans="2:14" ht="15.75" customHeight="1" x14ac:dyDescent="0.25">
      <c r="B421" s="13">
        <f t="shared" si="118"/>
        <v>7.5350000000000588</v>
      </c>
      <c r="C421" s="5">
        <f t="shared" si="106"/>
        <v>13.333438379720839</v>
      </c>
      <c r="D421" s="12">
        <f t="shared" si="107"/>
        <v>-1.6905573514412094E-4</v>
      </c>
      <c r="E421" s="3">
        <f t="shared" si="108"/>
        <v>7.5441666666667251</v>
      </c>
      <c r="F421" s="3">
        <f t="shared" si="109"/>
        <v>13.333436830043267</v>
      </c>
      <c r="G421" s="3">
        <f t="shared" si="110"/>
        <v>-1.6654129282017807E-4</v>
      </c>
      <c r="H421" s="3">
        <f t="shared" si="111"/>
        <v>7.5441666666667251</v>
      </c>
      <c r="I421" s="3">
        <f t="shared" si="112"/>
        <v>13.333436853092321</v>
      </c>
      <c r="J421" s="3">
        <f t="shared" si="113"/>
        <v>-1.6654129282017807E-4</v>
      </c>
      <c r="K421" s="9">
        <f t="shared" si="114"/>
        <v>7.5533333333333923</v>
      </c>
      <c r="L421" s="9">
        <f t="shared" si="115"/>
        <v>13.333435326463803</v>
      </c>
      <c r="M421" s="9">
        <f t="shared" si="116"/>
        <v>-1.6406492671308868E-4</v>
      </c>
      <c r="N421" s="10">
        <f t="shared" si="117"/>
        <v>0.46221812857884403</v>
      </c>
    </row>
    <row r="422" spans="2:14" ht="15.75" customHeight="1" x14ac:dyDescent="0.25">
      <c r="B422" s="13">
        <f t="shared" si="118"/>
        <v>7.5533333333333923</v>
      </c>
      <c r="C422" s="5">
        <f t="shared" si="106"/>
        <v>13.333435326347459</v>
      </c>
      <c r="D422" s="12">
        <f t="shared" si="107"/>
        <v>-1.6406492671308868E-4</v>
      </c>
      <c r="E422" s="3">
        <f t="shared" si="108"/>
        <v>7.5625000000000586</v>
      </c>
      <c r="F422" s="3">
        <f t="shared" si="109"/>
        <v>13.333433822418964</v>
      </c>
      <c r="G422" s="3">
        <f t="shared" si="110"/>
        <v>-1.6162604892962045E-4</v>
      </c>
      <c r="H422" s="3">
        <f t="shared" si="111"/>
        <v>7.5625000000000586</v>
      </c>
      <c r="I422" s="3">
        <f t="shared" si="112"/>
        <v>13.333433844775344</v>
      </c>
      <c r="J422" s="3">
        <f t="shared" si="113"/>
        <v>-1.6162604892962045E-4</v>
      </c>
      <c r="K422" s="9">
        <f t="shared" si="114"/>
        <v>7.5716666666667258</v>
      </c>
      <c r="L422" s="9">
        <f t="shared" si="115"/>
        <v>13.333432363203229</v>
      </c>
      <c r="M422" s="9">
        <f t="shared" si="116"/>
        <v>-1.5922408083875571E-4</v>
      </c>
      <c r="N422" s="10">
        <f t="shared" si="117"/>
        <v>0.45799987615601007</v>
      </c>
    </row>
    <row r="423" spans="2:14" ht="15.75" customHeight="1" x14ac:dyDescent="0.25">
      <c r="B423" s="13">
        <f t="shared" si="118"/>
        <v>7.5716666666667258</v>
      </c>
      <c r="C423" s="5">
        <f t="shared" si="106"/>
        <v>13.333432363090449</v>
      </c>
      <c r="D423" s="12">
        <f t="shared" si="107"/>
        <v>-1.5922408083875571E-4</v>
      </c>
      <c r="E423" s="3">
        <f t="shared" si="108"/>
        <v>7.5808333333333922</v>
      </c>
      <c r="F423" s="3">
        <f t="shared" si="109"/>
        <v>13.333430903536375</v>
      </c>
      <c r="G423" s="3">
        <f t="shared" si="110"/>
        <v>-1.5685845292279184E-4</v>
      </c>
      <c r="H423" s="3">
        <f t="shared" si="111"/>
        <v>7.5808333333333922</v>
      </c>
      <c r="I423" s="3">
        <f t="shared" si="112"/>
        <v>13.333430925221297</v>
      </c>
      <c r="J423" s="3">
        <f t="shared" si="113"/>
        <v>-1.5685845292279184E-4</v>
      </c>
      <c r="K423" s="9">
        <f t="shared" si="114"/>
        <v>7.5900000000000594</v>
      </c>
      <c r="L423" s="9">
        <f t="shared" si="115"/>
        <v>13.333429487352145</v>
      </c>
      <c r="M423" s="9">
        <f t="shared" si="116"/>
        <v>-1.5452860463087967E-4</v>
      </c>
      <c r="N423" s="10">
        <f t="shared" si="117"/>
        <v>0.45382013644217495</v>
      </c>
    </row>
    <row r="424" spans="2:14" ht="15.75" customHeight="1" x14ac:dyDescent="0.25">
      <c r="B424" s="13">
        <f t="shared" si="118"/>
        <v>7.5900000000000594</v>
      </c>
      <c r="C424" s="5">
        <f t="shared" si="106"/>
        <v>13.333429487242819</v>
      </c>
      <c r="D424" s="12">
        <f t="shared" si="107"/>
        <v>-1.5452860463087967E-4</v>
      </c>
      <c r="E424" s="3">
        <f t="shared" si="108"/>
        <v>7.5991666666667257</v>
      </c>
      <c r="F424" s="3">
        <f t="shared" si="109"/>
        <v>13.33342807073061</v>
      </c>
      <c r="G424" s="3">
        <f t="shared" si="110"/>
        <v>-1.5223398423496373E-4</v>
      </c>
      <c r="H424" s="3">
        <f t="shared" si="111"/>
        <v>7.5991666666667257</v>
      </c>
      <c r="I424" s="3">
        <f t="shared" si="112"/>
        <v>13.333428091764631</v>
      </c>
      <c r="J424" s="3">
        <f t="shared" si="113"/>
        <v>-1.5223398423496373E-4</v>
      </c>
      <c r="K424" s="9">
        <f t="shared" si="114"/>
        <v>7.6083333333333929</v>
      </c>
      <c r="L424" s="9">
        <f t="shared" si="115"/>
        <v>13.333426696286441</v>
      </c>
      <c r="M424" s="9">
        <f t="shared" si="116"/>
        <v>-1.4997404868808024E-4</v>
      </c>
      <c r="N424" s="10">
        <f t="shared" si="117"/>
        <v>0.44967855722237055</v>
      </c>
    </row>
    <row r="425" spans="2:14" ht="15.75" customHeight="1" x14ac:dyDescent="0.25">
      <c r="B425" s="13">
        <f t="shared" si="118"/>
        <v>7.6083333333333929</v>
      </c>
      <c r="C425" s="5">
        <f t="shared" si="106"/>
        <v>13.33342669618046</v>
      </c>
      <c r="D425" s="12">
        <f t="shared" si="107"/>
        <v>-1.4997404868808024E-4</v>
      </c>
      <c r="E425" s="3">
        <f t="shared" si="108"/>
        <v>7.6175000000000592</v>
      </c>
      <c r="F425" s="3">
        <f t="shared" si="109"/>
        <v>13.333425321418348</v>
      </c>
      <c r="G425" s="3">
        <f t="shared" si="110"/>
        <v>-1.4774826348497872E-4</v>
      </c>
      <c r="H425" s="3">
        <f t="shared" si="111"/>
        <v>7.6175000000000592</v>
      </c>
      <c r="I425" s="3">
        <f t="shared" si="112"/>
        <v>13.333425341821378</v>
      </c>
      <c r="J425" s="3">
        <f t="shared" si="113"/>
        <v>-1.4774826348497872E-4</v>
      </c>
      <c r="K425" s="9">
        <f t="shared" si="114"/>
        <v>7.6266666666667264</v>
      </c>
      <c r="L425" s="9">
        <f t="shared" si="115"/>
        <v>13.333423987462297</v>
      </c>
      <c r="M425" s="9">
        <f t="shared" si="116"/>
        <v>-1.4555610252502048E-4</v>
      </c>
      <c r="N425" s="10">
        <f t="shared" si="117"/>
        <v>0.4455747895241331</v>
      </c>
    </row>
    <row r="426" spans="2:14" ht="15.75" customHeight="1" x14ac:dyDescent="0.25">
      <c r="B426" s="13">
        <f t="shared" si="118"/>
        <v>7.6266666666667264</v>
      </c>
      <c r="C426" s="5">
        <f t="shared" si="106"/>
        <v>13.333423987359556</v>
      </c>
      <c r="D426" s="12">
        <f t="shared" si="107"/>
        <v>-1.4555610252502048E-4</v>
      </c>
      <c r="E426" s="3">
        <f t="shared" si="108"/>
        <v>7.6358333333333928</v>
      </c>
      <c r="F426" s="3">
        <f t="shared" si="109"/>
        <v>13.333422653095283</v>
      </c>
      <c r="G426" s="3">
        <f t="shared" si="110"/>
        <v>-1.4339704797732756E-4</v>
      </c>
      <c r="H426" s="3">
        <f t="shared" si="111"/>
        <v>7.6358333333333928</v>
      </c>
      <c r="I426" s="3">
        <f t="shared" si="112"/>
        <v>13.333422672886616</v>
      </c>
      <c r="J426" s="3">
        <f t="shared" si="113"/>
        <v>-1.4339704797732756E-4</v>
      </c>
      <c r="K426" s="9">
        <f t="shared" si="114"/>
        <v>7.64500000000006</v>
      </c>
      <c r="L426" s="9">
        <f t="shared" si="115"/>
        <v>13.333421358413677</v>
      </c>
      <c r="M426" s="9">
        <f t="shared" si="116"/>
        <v>-1.4127059014813065E-4</v>
      </c>
      <c r="N426" s="10">
        <f t="shared" si="117"/>
        <v>0.44150848758688543</v>
      </c>
    </row>
    <row r="427" spans="2:14" ht="15.75" customHeight="1" x14ac:dyDescent="0.25">
      <c r="B427" s="13">
        <f t="shared" si="118"/>
        <v>7.64500000000006</v>
      </c>
      <c r="C427" s="5">
        <f t="shared" si="106"/>
        <v>13.333421358314075</v>
      </c>
      <c r="D427" s="12">
        <f t="shared" si="107"/>
        <v>-1.4127059014813062E-4</v>
      </c>
      <c r="E427" s="3">
        <f t="shared" si="108"/>
        <v>7.6541666666667263</v>
      </c>
      <c r="F427" s="3">
        <f t="shared" si="109"/>
        <v>13.333420063333666</v>
      </c>
      <c r="G427" s="3">
        <f t="shared" si="110"/>
        <v>-1.3917622735029367E-4</v>
      </c>
      <c r="H427" s="3">
        <f t="shared" si="111"/>
        <v>7.6541666666667263</v>
      </c>
      <c r="I427" s="3">
        <f t="shared" si="112"/>
        <v>13.33342008253199</v>
      </c>
      <c r="J427" s="3">
        <f t="shared" si="113"/>
        <v>-1.3917622735029367E-4</v>
      </c>
      <c r="K427" s="9">
        <f t="shared" si="114"/>
        <v>7.6633333333333935</v>
      </c>
      <c r="L427" s="9">
        <f t="shared" si="115"/>
        <v>13.333418806749906</v>
      </c>
      <c r="M427" s="9">
        <f t="shared" si="116"/>
        <v>-1.3711346577496614E-4</v>
      </c>
      <c r="N427" s="10">
        <f t="shared" si="117"/>
        <v>0.43747930883163605</v>
      </c>
    </row>
    <row r="428" spans="2:14" ht="15.75" customHeight="1" x14ac:dyDescent="0.25">
      <c r="B428" s="13">
        <f t="shared" si="118"/>
        <v>7.6633333333333935</v>
      </c>
      <c r="C428" s="5">
        <f t="shared" si="106"/>
        <v>13.333418806653347</v>
      </c>
      <c r="D428" s="12">
        <f t="shared" si="107"/>
        <v>-1.3711346577496614E-4</v>
      </c>
      <c r="E428" s="3">
        <f t="shared" si="108"/>
        <v>7.6725000000000598</v>
      </c>
      <c r="F428" s="3">
        <f t="shared" si="109"/>
        <v>13.333417549779911</v>
      </c>
      <c r="G428" s="3">
        <f t="shared" si="110"/>
        <v>-1.3508181936533711E-4</v>
      </c>
      <c r="H428" s="3">
        <f t="shared" si="111"/>
        <v>7.6725000000000598</v>
      </c>
      <c r="I428" s="3">
        <f t="shared" si="112"/>
        <v>13.333417568403336</v>
      </c>
      <c r="J428" s="3">
        <f t="shared" si="113"/>
        <v>-1.3508181936533711E-4</v>
      </c>
      <c r="K428" s="9">
        <f t="shared" si="114"/>
        <v>7.681666666666727</v>
      </c>
      <c r="L428" s="9">
        <f t="shared" si="115"/>
        <v>13.333416330153325</v>
      </c>
      <c r="M428" s="9">
        <f t="shared" si="116"/>
        <v>-1.3308080969245045E-4</v>
      </c>
      <c r="N428" s="10">
        <f t="shared" si="117"/>
        <v>0.43348691383099031</v>
      </c>
    </row>
    <row r="429" spans="2:14" ht="15.75" customHeight="1" x14ac:dyDescent="0.25">
      <c r="B429" s="13">
        <f t="shared" si="118"/>
        <v>7.681666666666727</v>
      </c>
      <c r="C429" s="5">
        <f t="shared" si="106"/>
        <v>13.333416330059713</v>
      </c>
      <c r="D429" s="12">
        <f t="shared" si="107"/>
        <v>-1.3308080969245045E-4</v>
      </c>
      <c r="E429" s="3">
        <f t="shared" si="108"/>
        <v>7.6908333333333934</v>
      </c>
      <c r="F429" s="3">
        <f t="shared" si="109"/>
        <v>13.333415110152291</v>
      </c>
      <c r="G429" s="3">
        <f t="shared" si="110"/>
        <v>-1.3110996583304965E-4</v>
      </c>
      <c r="H429" s="3">
        <f t="shared" si="111"/>
        <v>7.6908333333333934</v>
      </c>
      <c r="I429" s="3">
        <f t="shared" si="112"/>
        <v>13.333415128218359</v>
      </c>
      <c r="J429" s="3">
        <f t="shared" si="113"/>
        <v>-1.3110996583304965E-4</v>
      </c>
      <c r="K429" s="9">
        <f t="shared" si="114"/>
        <v>7.7000000000000606</v>
      </c>
      <c r="L429" s="9">
        <f t="shared" si="115"/>
        <v>13.333413926377006</v>
      </c>
      <c r="M429" s="9">
        <f t="shared" si="116"/>
        <v>-1.2916882424941664E-4</v>
      </c>
      <c r="N429" s="10">
        <f t="shared" si="117"/>
        <v>0.42953096627946974</v>
      </c>
    </row>
    <row r="430" spans="2:14" ht="15.75" customHeight="1" x14ac:dyDescent="0.25">
      <c r="B430" s="13">
        <f t="shared" si="118"/>
        <v>7.7000000000000606</v>
      </c>
      <c r="C430" s="5">
        <f t="shared" si="106"/>
        <v>13.333413926286248</v>
      </c>
      <c r="D430" s="12">
        <f t="shared" si="107"/>
        <v>-1.2916882424941664E-4</v>
      </c>
      <c r="E430" s="3">
        <f t="shared" si="108"/>
        <v>7.7091666666667269</v>
      </c>
      <c r="F430" s="3">
        <f t="shared" si="109"/>
        <v>13.333412742238693</v>
      </c>
      <c r="G430" s="3">
        <f t="shared" si="110"/>
        <v>-1.2725692867117427E-4</v>
      </c>
      <c r="H430" s="3">
        <f t="shared" si="111"/>
        <v>7.7091666666667269</v>
      </c>
      <c r="I430" s="3">
        <f t="shared" si="112"/>
        <v>13.333412759764402</v>
      </c>
      <c r="J430" s="3">
        <f t="shared" si="113"/>
        <v>-1.2725692867117427E-4</v>
      </c>
      <c r="K430" s="9">
        <f t="shared" si="114"/>
        <v>7.7183333333333941</v>
      </c>
      <c r="L430" s="9">
        <f t="shared" si="115"/>
        <v>13.333411593242555</v>
      </c>
      <c r="M430" s="9">
        <f t="shared" si="116"/>
        <v>-1.2537382997901509E-4</v>
      </c>
      <c r="N430" s="10">
        <f t="shared" si="117"/>
        <v>0.42561113296413539</v>
      </c>
    </row>
    <row r="431" spans="2:14" ht="15.75" customHeight="1" x14ac:dyDescent="0.25">
      <c r="B431" s="13">
        <f t="shared" si="118"/>
        <v>7.7183333333333941</v>
      </c>
      <c r="C431" s="5">
        <f t="shared" si="106"/>
        <v>13.333411593154565</v>
      </c>
      <c r="D431" s="12">
        <f t="shared" si="107"/>
        <v>-1.2537382997901509E-4</v>
      </c>
      <c r="E431" s="3">
        <f t="shared" si="108"/>
        <v>7.7275000000000604</v>
      </c>
      <c r="F431" s="3">
        <f t="shared" si="109"/>
        <v>13.333410443894458</v>
      </c>
      <c r="G431" s="3">
        <f t="shared" si="110"/>
        <v>-1.2351908609032995E-4</v>
      </c>
      <c r="H431" s="3">
        <f t="shared" si="111"/>
        <v>7.7275000000000604</v>
      </c>
      <c r="I431" s="3">
        <f t="shared" si="112"/>
        <v>13.333410460896276</v>
      </c>
      <c r="J431" s="3">
        <f t="shared" si="113"/>
        <v>-1.2351908609032995E-4</v>
      </c>
      <c r="K431" s="9">
        <f t="shared" si="114"/>
        <v>7.7366666666667276</v>
      </c>
      <c r="L431" s="9">
        <f t="shared" si="115"/>
        <v>13.333409328637988</v>
      </c>
      <c r="M431" s="9">
        <f t="shared" si="116"/>
        <v>-1.2169226184670056E-4</v>
      </c>
      <c r="N431" s="10">
        <f t="shared" si="117"/>
        <v>0.42172708373551127</v>
      </c>
    </row>
    <row r="432" spans="2:14" ht="15.75" customHeight="1" x14ac:dyDescent="0.25">
      <c r="B432" s="13">
        <f t="shared" si="118"/>
        <v>7.7366666666667276</v>
      </c>
      <c r="C432" s="5">
        <f t="shared" si="106"/>
        <v>13.333409328552676</v>
      </c>
      <c r="D432" s="12">
        <f t="shared" si="107"/>
        <v>-1.2169226184670056E-4</v>
      </c>
      <c r="E432" s="3">
        <f t="shared" si="108"/>
        <v>7.745833333333394</v>
      </c>
      <c r="F432" s="3">
        <f t="shared" si="109"/>
        <v>13.333408213040276</v>
      </c>
      <c r="G432" s="3">
        <f t="shared" si="110"/>
        <v>-1.1989292890322731E-4</v>
      </c>
      <c r="H432" s="3">
        <f t="shared" si="111"/>
        <v>7.745833333333394</v>
      </c>
      <c r="I432" s="3">
        <f t="shared" si="112"/>
        <v>13.333408229534161</v>
      </c>
      <c r="J432" s="3">
        <f t="shared" si="113"/>
        <v>-1.1989292890322731E-4</v>
      </c>
      <c r="K432" s="9">
        <f t="shared" si="114"/>
        <v>7.7550000000000612</v>
      </c>
      <c r="L432" s="9">
        <f t="shared" si="115"/>
        <v>13.333407130515646</v>
      </c>
      <c r="M432" s="9">
        <f t="shared" si="116"/>
        <v>-1.1812066561966071E-4</v>
      </c>
      <c r="N432" s="10">
        <f t="shared" si="117"/>
        <v>0.41787849147880407</v>
      </c>
    </row>
    <row r="433" spans="2:14" ht="15.75" customHeight="1" x14ac:dyDescent="0.25">
      <c r="B433" s="13">
        <f t="shared" si="118"/>
        <v>7.7550000000000612</v>
      </c>
      <c r="C433" s="5">
        <f t="shared" si="106"/>
        <v>13.333407130432933</v>
      </c>
      <c r="D433" s="12">
        <f t="shared" si="107"/>
        <v>-1.1812066561966071E-4</v>
      </c>
      <c r="E433" s="3">
        <f t="shared" si="108"/>
        <v>7.7641666666667275</v>
      </c>
      <c r="F433" s="3">
        <f t="shared" si="109"/>
        <v>13.333406047660166</v>
      </c>
      <c r="G433" s="3">
        <f t="shared" si="110"/>
        <v>-1.1637505695330815E-4</v>
      </c>
      <c r="H433" s="3">
        <f t="shared" si="111"/>
        <v>7.7641666666667275</v>
      </c>
      <c r="I433" s="3">
        <f t="shared" si="112"/>
        <v>13.333406063661577</v>
      </c>
      <c r="J433" s="3">
        <f t="shared" si="113"/>
        <v>-1.1637505695330815E-4</v>
      </c>
      <c r="K433" s="9">
        <f t="shared" si="114"/>
        <v>7.7733333333333947</v>
      </c>
      <c r="L433" s="9">
        <f t="shared" si="115"/>
        <v>13.333404996890222</v>
      </c>
      <c r="M433" s="9">
        <f t="shared" si="116"/>
        <v>-1.1465569435368258E-4</v>
      </c>
      <c r="N433" s="10">
        <f t="shared" si="117"/>
        <v>0.41406503208541529</v>
      </c>
    </row>
    <row r="434" spans="2:14" ht="15.75" customHeight="1" x14ac:dyDescent="0.25">
      <c r="B434" s="13">
        <f t="shared" si="118"/>
        <v>7.7733333333333947</v>
      </c>
      <c r="C434" s="5">
        <f t="shared" si="106"/>
        <v>13.333404996810026</v>
      </c>
      <c r="D434" s="12">
        <f t="shared" si="107"/>
        <v>-1.1465569435368258E-4</v>
      </c>
      <c r="E434" s="3">
        <f t="shared" si="108"/>
        <v>7.782500000000061</v>
      </c>
      <c r="F434" s="3">
        <f t="shared" si="109"/>
        <v>13.333403945799494</v>
      </c>
      <c r="G434" s="3">
        <f t="shared" si="110"/>
        <v>-1.1296217565887141E-4</v>
      </c>
      <c r="H434" s="3">
        <f t="shared" si="111"/>
        <v>7.782500000000061</v>
      </c>
      <c r="I434" s="3">
        <f t="shared" si="112"/>
        <v>13.333403961323416</v>
      </c>
      <c r="J434" s="3">
        <f t="shared" si="113"/>
        <v>-1.1296217565887141E-4</v>
      </c>
      <c r="K434" s="9">
        <f t="shared" si="114"/>
        <v>7.7916666666667282</v>
      </c>
      <c r="L434" s="9">
        <f t="shared" si="115"/>
        <v>13.333402925836806</v>
      </c>
      <c r="M434" s="9">
        <f t="shared" si="116"/>
        <v>-1.1129410499358736E-4</v>
      </c>
      <c r="N434" s="10">
        <f t="shared" si="117"/>
        <v>0.41028638442474158</v>
      </c>
    </row>
    <row r="435" spans="2:14" ht="15.75" customHeight="1" x14ac:dyDescent="0.25">
      <c r="B435" s="13">
        <f t="shared" si="118"/>
        <v>7.7916666666667282</v>
      </c>
      <c r="C435" s="5">
        <f t="shared" si="106"/>
        <v>13.333402925759048</v>
      </c>
      <c r="D435" s="12">
        <f t="shared" si="107"/>
        <v>-1.1129410499358736E-4</v>
      </c>
      <c r="E435" s="3">
        <f t="shared" si="108"/>
        <v>7.8008333333333946</v>
      </c>
      <c r="F435" s="3">
        <f t="shared" si="109"/>
        <v>13.333401905563084</v>
      </c>
      <c r="G435" s="3">
        <f t="shared" si="110"/>
        <v>-1.0965109266888396E-4</v>
      </c>
      <c r="H435" s="3">
        <f t="shared" si="111"/>
        <v>7.8008333333333946</v>
      </c>
      <c r="I435" s="3">
        <f t="shared" si="112"/>
        <v>13.333401920624031</v>
      </c>
      <c r="J435" s="3">
        <f t="shared" si="113"/>
        <v>-1.0965109266888396E-4</v>
      </c>
      <c r="K435" s="9">
        <f t="shared" si="114"/>
        <v>7.8100000000000618</v>
      </c>
      <c r="L435" s="9">
        <f t="shared" si="115"/>
        <v>13.333400915489015</v>
      </c>
      <c r="M435" s="9">
        <f t="shared" si="116"/>
        <v>-1.0803275508349822E-4</v>
      </c>
      <c r="N435" s="10">
        <f t="shared" si="117"/>
        <v>0.40654223031626108</v>
      </c>
    </row>
    <row r="436" spans="2:14" ht="15.75" customHeight="1" x14ac:dyDescent="0.25">
      <c r="B436" s="13">
        <f t="shared" si="118"/>
        <v>7.8100000000000618</v>
      </c>
      <c r="C436" s="5">
        <f t="shared" si="106"/>
        <v>13.33340091541362</v>
      </c>
      <c r="D436" s="12">
        <f t="shared" si="107"/>
        <v>-1.0803275508349822E-4</v>
      </c>
      <c r="E436" s="3">
        <f t="shared" si="108"/>
        <v>7.8191666666667281</v>
      </c>
      <c r="F436" s="3">
        <f t="shared" si="109"/>
        <v>13.333399925113365</v>
      </c>
      <c r="G436" s="3">
        <f t="shared" si="110"/>
        <v>-1.064387146268012E-4</v>
      </c>
      <c r="H436" s="3">
        <f t="shared" si="111"/>
        <v>7.8191666666667281</v>
      </c>
      <c r="I436" s="3">
        <f t="shared" si="112"/>
        <v>13.333399939725401</v>
      </c>
      <c r="J436" s="3">
        <f t="shared" si="113"/>
        <v>-1.064387146268012E-4</v>
      </c>
      <c r="K436" s="9">
        <f t="shared" si="114"/>
        <v>7.8283333333333953</v>
      </c>
      <c r="L436" s="9">
        <f t="shared" si="115"/>
        <v>13.333398964037185</v>
      </c>
      <c r="M436" s="9">
        <f t="shared" si="116"/>
        <v>-1.0486859958332503E-4</v>
      </c>
      <c r="N436" s="10">
        <f t="shared" si="117"/>
        <v>0.40283225450189963</v>
      </c>
    </row>
    <row r="437" spans="2:14" ht="15.75" customHeight="1" x14ac:dyDescent="0.25">
      <c r="B437" s="13">
        <f t="shared" si="118"/>
        <v>7.8283333333333953</v>
      </c>
      <c r="C437" s="5">
        <f t="shared" si="106"/>
        <v>13.333398963964079</v>
      </c>
      <c r="D437" s="12">
        <f t="shared" si="107"/>
        <v>-1.0486859958332503E-4</v>
      </c>
      <c r="E437" s="3">
        <f t="shared" si="108"/>
        <v>7.8375000000000616</v>
      </c>
      <c r="F437" s="3">
        <f t="shared" si="109"/>
        <v>13.333398002668583</v>
      </c>
      <c r="G437" s="3">
        <f t="shared" si="110"/>
        <v>-1.0332204403884287E-4</v>
      </c>
      <c r="H437" s="3">
        <f t="shared" si="111"/>
        <v>7.8375000000000616</v>
      </c>
      <c r="I437" s="3">
        <f t="shared" si="112"/>
        <v>13.333398016845342</v>
      </c>
      <c r="J437" s="3">
        <f t="shared" si="113"/>
        <v>-1.0332204403884287E-4</v>
      </c>
      <c r="K437" s="9">
        <f t="shared" si="114"/>
        <v>7.8466666666667289</v>
      </c>
      <c r="L437" s="9">
        <f t="shared" si="115"/>
        <v>13.333397069726605</v>
      </c>
      <c r="M437" s="9">
        <f t="shared" si="116"/>
        <v>-1.0179868778797428E-4</v>
      </c>
      <c r="N437" s="10">
        <f t="shared" si="117"/>
        <v>0.39915614461867638</v>
      </c>
    </row>
    <row r="438" spans="2:14" ht="15.75" customHeight="1" x14ac:dyDescent="0.25">
      <c r="B438" s="13">
        <f t="shared" si="118"/>
        <v>7.8466666666667289</v>
      </c>
      <c r="C438" s="5">
        <f t="shared" si="106"/>
        <v>13.333397069655719</v>
      </c>
      <c r="D438" s="12">
        <f t="shared" si="107"/>
        <v>-1.0179868778797428E-4</v>
      </c>
      <c r="E438" s="3">
        <f t="shared" si="108"/>
        <v>7.8558333333333952</v>
      </c>
      <c r="F438" s="3">
        <f t="shared" si="109"/>
        <v>13.333396136501081</v>
      </c>
      <c r="G438" s="3">
        <f t="shared" si="110"/>
        <v>-1.0029817624329312E-4</v>
      </c>
      <c r="H438" s="3">
        <f t="shared" si="111"/>
        <v>7.8558333333333952</v>
      </c>
      <c r="I438" s="3">
        <f t="shared" si="112"/>
        <v>13.333396150255771</v>
      </c>
      <c r="J438" s="3">
        <f t="shared" si="113"/>
        <v>-1.0029817624329312E-4</v>
      </c>
      <c r="K438" s="9">
        <f t="shared" si="114"/>
        <v>7.8650000000000624</v>
      </c>
      <c r="L438" s="9">
        <f t="shared" si="115"/>
        <v>13.333395230855821</v>
      </c>
      <c r="M438" s="9">
        <f t="shared" si="116"/>
        <v>-9.8820160345909313E-5</v>
      </c>
      <c r="N438" s="10">
        <f t="shared" si="117"/>
        <v>0.39551359117162294</v>
      </c>
    </row>
    <row r="439" spans="2:14" ht="15.75" customHeight="1" x14ac:dyDescent="0.25">
      <c r="B439" s="13">
        <f t="shared" si="118"/>
        <v>7.8650000000000624</v>
      </c>
      <c r="C439" s="5">
        <f t="shared" si="106"/>
        <v>13.333395230787085</v>
      </c>
      <c r="D439" s="12">
        <f t="shared" si="107"/>
        <v>-9.8820160345909313E-5</v>
      </c>
      <c r="E439" s="3">
        <f t="shared" si="108"/>
        <v>7.8741666666667287</v>
      </c>
      <c r="F439" s="3">
        <f t="shared" si="109"/>
        <v>13.333394324935615</v>
      </c>
      <c r="G439" s="3">
        <f t="shared" si="110"/>
        <v>-9.7364296477504654E-5</v>
      </c>
      <c r="H439" s="3">
        <f t="shared" si="111"/>
        <v>7.8741666666667287</v>
      </c>
      <c r="I439" s="3">
        <f t="shared" si="112"/>
        <v>13.333394338281034</v>
      </c>
      <c r="J439" s="3">
        <f t="shared" si="113"/>
        <v>-9.7364296477504654E-5</v>
      </c>
      <c r="K439" s="9">
        <f t="shared" si="114"/>
        <v>7.8833333333333959</v>
      </c>
      <c r="L439" s="9">
        <f t="shared" si="115"/>
        <v>13.333393445774982</v>
      </c>
      <c r="M439" s="9">
        <f t="shared" si="116"/>
        <v>-9.593024637379498E-5</v>
      </c>
      <c r="N439" s="10">
        <f t="shared" si="117"/>
        <v>0.39190428750697331</v>
      </c>
    </row>
    <row r="440" spans="2:14" ht="15.75" customHeight="1" x14ac:dyDescent="0.25">
      <c r="B440" s="13">
        <f t="shared" si="118"/>
        <v>7.8833333333333959</v>
      </c>
      <c r="C440" s="5">
        <f t="shared" si="106"/>
        <v>13.33339344570833</v>
      </c>
      <c r="D440" s="12">
        <f t="shared" si="107"/>
        <v>-9.593024637379498E-5</v>
      </c>
      <c r="E440" s="3">
        <f t="shared" si="108"/>
        <v>7.8925000000000622</v>
      </c>
      <c r="F440" s="3">
        <f t="shared" si="109"/>
        <v>13.333392566347738</v>
      </c>
      <c r="G440" s="3">
        <f t="shared" si="110"/>
        <v>-9.4517677039397164E-5</v>
      </c>
      <c r="H440" s="3">
        <f t="shared" si="111"/>
        <v>7.8925000000000622</v>
      </c>
      <c r="I440" s="3">
        <f t="shared" si="112"/>
        <v>13.333392579296291</v>
      </c>
      <c r="J440" s="3">
        <f t="shared" si="113"/>
        <v>-9.4517677039397164E-5</v>
      </c>
      <c r="K440" s="9">
        <f t="shared" si="114"/>
        <v>7.9016666666667295</v>
      </c>
      <c r="L440" s="9">
        <f t="shared" si="115"/>
        <v>13.33339171288425</v>
      </c>
      <c r="M440" s="9">
        <f t="shared" si="116"/>
        <v>-9.3126260664076223E-5</v>
      </c>
      <c r="N440" s="10">
        <f t="shared" si="117"/>
        <v>0.38832792978562214</v>
      </c>
    </row>
    <row r="441" spans="2:14" ht="15.75" customHeight="1" x14ac:dyDescent="0.25">
      <c r="B441" s="13">
        <f t="shared" si="118"/>
        <v>7.9016666666667295</v>
      </c>
      <c r="C441" s="5">
        <f t="shared" si="106"/>
        <v>13.333391712819617</v>
      </c>
      <c r="D441" s="12">
        <f t="shared" si="107"/>
        <v>-9.3126260664076223E-5</v>
      </c>
      <c r="E441" s="3">
        <f t="shared" si="108"/>
        <v>7.9108333333333958</v>
      </c>
      <c r="F441" s="3">
        <f t="shared" si="109"/>
        <v>13.333390859162227</v>
      </c>
      <c r="G441" s="3">
        <f t="shared" si="110"/>
        <v>-9.1755674540352182E-5</v>
      </c>
      <c r="H441" s="3">
        <f t="shared" si="111"/>
        <v>7.9108333333333958</v>
      </c>
      <c r="I441" s="3">
        <f t="shared" si="112"/>
        <v>13.333390871725934</v>
      </c>
      <c r="J441" s="3">
        <f t="shared" si="113"/>
        <v>-9.1755674540352182E-5</v>
      </c>
      <c r="K441" s="9">
        <f t="shared" si="114"/>
        <v>7.920000000000063</v>
      </c>
      <c r="L441" s="9">
        <f t="shared" si="115"/>
        <v>13.33339003063225</v>
      </c>
      <c r="M441" s="9">
        <f t="shared" si="116"/>
        <v>-9.0405600982439513E-5</v>
      </c>
      <c r="N441" s="10">
        <f t="shared" si="117"/>
        <v>0.38478421695684722</v>
      </c>
    </row>
    <row r="442" spans="2:14" ht="15.75" customHeight="1" x14ac:dyDescent="0.25">
      <c r="B442" s="13">
        <f t="shared" si="118"/>
        <v>7.920000000000063</v>
      </c>
      <c r="C442" s="5">
        <f t="shared" si="106"/>
        <v>13.333390030569573</v>
      </c>
      <c r="D442" s="12">
        <f t="shared" si="107"/>
        <v>-9.0405600982439513E-5</v>
      </c>
      <c r="E442" s="3">
        <f t="shared" si="108"/>
        <v>7.9291666666667293</v>
      </c>
      <c r="F442" s="3">
        <f t="shared" si="109"/>
        <v>13.333389201851563</v>
      </c>
      <c r="G442" s="3">
        <f t="shared" si="110"/>
        <v>-8.907572724650451E-5</v>
      </c>
      <c r="H442" s="3">
        <f t="shared" si="111"/>
        <v>7.9291666666667293</v>
      </c>
      <c r="I442" s="3">
        <f t="shared" si="112"/>
        <v>13.333389214042073</v>
      </c>
      <c r="J442" s="3">
        <f t="shared" si="113"/>
        <v>-8.907572724650451E-5</v>
      </c>
      <c r="K442" s="9">
        <f t="shared" si="114"/>
        <v>7.9383333333333965</v>
      </c>
      <c r="L442" s="9">
        <f t="shared" si="115"/>
        <v>13.333388397514573</v>
      </c>
      <c r="M442" s="9">
        <f t="shared" si="116"/>
        <v>-8.7765745452209642E-5</v>
      </c>
      <c r="N442" s="10">
        <f t="shared" si="117"/>
        <v>0.38127285073229289</v>
      </c>
    </row>
    <row r="443" spans="2:14" ht="15.75" customHeight="1" x14ac:dyDescent="0.25">
      <c r="B443" s="13">
        <f t="shared" si="118"/>
        <v>7.9383333333333965</v>
      </c>
      <c r="C443" s="5">
        <f t="shared" si="106"/>
        <v>13.333388397453792</v>
      </c>
      <c r="D443" s="12">
        <f t="shared" si="107"/>
        <v>-8.7765745452209642E-5</v>
      </c>
      <c r="E443" s="3">
        <f t="shared" si="108"/>
        <v>7.9475000000000628</v>
      </c>
      <c r="F443" s="3">
        <f t="shared" si="109"/>
        <v>13.333387592934459</v>
      </c>
      <c r="G443" s="3">
        <f t="shared" si="110"/>
        <v>-8.6475352505533282E-5</v>
      </c>
      <c r="H443" s="3">
        <f t="shared" si="111"/>
        <v>7.9475000000000628</v>
      </c>
      <c r="I443" s="3">
        <f t="shared" si="112"/>
        <v>13.333387604763061</v>
      </c>
      <c r="J443" s="3">
        <f t="shared" si="113"/>
        <v>-8.6475352505533282E-5</v>
      </c>
      <c r="K443" s="9">
        <f t="shared" si="114"/>
        <v>7.9566666666667301</v>
      </c>
      <c r="L443" s="9">
        <f t="shared" si="115"/>
        <v>13.333386812072328</v>
      </c>
      <c r="M443" s="9">
        <f t="shared" si="116"/>
        <v>-8.5204250022835015E-5</v>
      </c>
      <c r="N443" s="10">
        <f t="shared" si="117"/>
        <v>0.37779353556021117</v>
      </c>
    </row>
    <row r="444" spans="2:14" ht="15.75" customHeight="1" x14ac:dyDescent="0.25">
      <c r="B444" s="13">
        <f t="shared" si="118"/>
        <v>7.9566666666667301</v>
      </c>
      <c r="C444" s="5">
        <f t="shared" si="106"/>
        <v>13.333386812013385</v>
      </c>
      <c r="D444" s="12">
        <f t="shared" si="107"/>
        <v>-8.5204250022835015E-5</v>
      </c>
      <c r="E444" s="3">
        <f t="shared" si="108"/>
        <v>7.9658333333333964</v>
      </c>
      <c r="F444" s="3">
        <f t="shared" si="109"/>
        <v>13.333386030974427</v>
      </c>
      <c r="G444" s="3">
        <f t="shared" si="110"/>
        <v>-8.39521442561525E-5</v>
      </c>
      <c r="H444" s="3">
        <f t="shared" si="111"/>
        <v>7.9658333333333964</v>
      </c>
      <c r="I444" s="3">
        <f t="shared" si="112"/>
        <v>13.333386042452062</v>
      </c>
      <c r="J444" s="3">
        <f t="shared" si="113"/>
        <v>-8.39521442561525E-5</v>
      </c>
      <c r="K444" s="9">
        <f t="shared" si="114"/>
        <v>7.9750000000000636</v>
      </c>
      <c r="L444" s="9">
        <f t="shared" si="115"/>
        <v>13.333385272890741</v>
      </c>
      <c r="M444" s="9">
        <f t="shared" si="116"/>
        <v>-8.2718746019705839E-5</v>
      </c>
      <c r="N444" s="10">
        <f t="shared" si="117"/>
        <v>0.37434597859995916</v>
      </c>
    </row>
    <row r="445" spans="2:14" ht="15.75" customHeight="1" x14ac:dyDescent="0.25">
      <c r="B445" s="13">
        <f t="shared" si="118"/>
        <v>7.9750000000000636</v>
      </c>
      <c r="C445" s="5">
        <f t="shared" si="106"/>
        <v>13.33338527283358</v>
      </c>
      <c r="D445" s="12">
        <f t="shared" si="107"/>
        <v>-8.2718746019705839E-5</v>
      </c>
      <c r="E445" s="3">
        <f t="shared" si="108"/>
        <v>7.9841666666667299</v>
      </c>
      <c r="F445" s="3">
        <f t="shared" si="109"/>
        <v>13.333384514578407</v>
      </c>
      <c r="G445" s="3">
        <f t="shared" si="110"/>
        <v>-8.15037706175913E-5</v>
      </c>
      <c r="H445" s="3">
        <f t="shared" si="111"/>
        <v>7.9841666666667299</v>
      </c>
      <c r="I445" s="3">
        <f t="shared" si="112"/>
        <v>13.333384525715681</v>
      </c>
      <c r="J445" s="3">
        <f t="shared" si="113"/>
        <v>-8.15037706175913E-5</v>
      </c>
      <c r="K445" s="9">
        <f t="shared" si="114"/>
        <v>7.9933333333333971</v>
      </c>
      <c r="L445" s="9">
        <f t="shared" si="115"/>
        <v>13.333383778597785</v>
      </c>
      <c r="M445" s="9">
        <f t="shared" si="116"/>
        <v>-8.0306937772643596E-5</v>
      </c>
      <c r="N445" s="10">
        <f t="shared" si="117"/>
        <v>0.37092988969674651</v>
      </c>
    </row>
    <row r="446" spans="2:14" ht="15.75" customHeight="1" x14ac:dyDescent="0.25">
      <c r="B446" s="13">
        <f t="shared" si="118"/>
        <v>7.9933333333333971</v>
      </c>
      <c r="C446" s="5">
        <f t="shared" si="106"/>
        <v>13.33338377854235</v>
      </c>
      <c r="D446" s="12">
        <f t="shared" si="107"/>
        <v>-8.0306937772643596E-5</v>
      </c>
      <c r="E446" s="3">
        <f t="shared" si="108"/>
        <v>8.0025000000000635</v>
      </c>
      <c r="F446" s="3">
        <f t="shared" si="109"/>
        <v>13.33338304239542</v>
      </c>
      <c r="G446" s="3">
        <f t="shared" si="110"/>
        <v>-7.9127971556449133E-5</v>
      </c>
      <c r="H446" s="3">
        <f t="shared" si="111"/>
        <v>8.0025000000000635</v>
      </c>
      <c r="I446" s="3">
        <f t="shared" si="112"/>
        <v>13.333383053202612</v>
      </c>
      <c r="J446" s="3">
        <f t="shared" si="113"/>
        <v>-7.9127971556449133E-5</v>
      </c>
      <c r="K446" s="9">
        <f t="shared" si="114"/>
        <v>8.0116666666667307</v>
      </c>
      <c r="L446" s="9">
        <f t="shared" si="115"/>
        <v>13.333382327862871</v>
      </c>
      <c r="M446" s="9">
        <f t="shared" si="116"/>
        <v>-7.7966600320488678E-5</v>
      </c>
      <c r="N446" s="10">
        <f t="shared" si="117"/>
        <v>0.36754498135663327</v>
      </c>
    </row>
    <row r="447" spans="2:14" ht="15.75" customHeight="1" x14ac:dyDescent="0.25">
      <c r="B447" s="13">
        <f t="shared" si="118"/>
        <v>8.0116666666667307</v>
      </c>
      <c r="C447" s="5">
        <f t="shared" si="106"/>
        <v>13.33338232780911</v>
      </c>
      <c r="D447" s="12">
        <f t="shared" si="107"/>
        <v>-7.7966600320488678E-5</v>
      </c>
      <c r="E447" s="3">
        <f t="shared" si="108"/>
        <v>8.0208333333333979</v>
      </c>
      <c r="F447" s="3">
        <f t="shared" si="109"/>
        <v>13.333381613115273</v>
      </c>
      <c r="G447" s="3">
        <f t="shared" si="110"/>
        <v>-7.6822556628393867E-5</v>
      </c>
      <c r="H447" s="3">
        <f t="shared" si="111"/>
        <v>8.0208333333333979</v>
      </c>
      <c r="I447" s="3">
        <f t="shared" si="112"/>
        <v>13.333381623602341</v>
      </c>
      <c r="J447" s="3">
        <f t="shared" si="113"/>
        <v>-7.6822556628393867E-5</v>
      </c>
      <c r="K447" s="9">
        <f t="shared" si="114"/>
        <v>8.0300000000000633</v>
      </c>
      <c r="L447" s="9">
        <f t="shared" si="115"/>
        <v>13.333380919395571</v>
      </c>
      <c r="M447" s="9">
        <f t="shared" si="116"/>
        <v>-7.5695577189297062E-5</v>
      </c>
      <c r="N447" s="10">
        <f t="shared" si="117"/>
        <v>0.36419096872177309</v>
      </c>
    </row>
    <row r="448" spans="2:14" ht="15.75" customHeight="1" x14ac:dyDescent="0.25">
      <c r="B448" s="13">
        <f t="shared" si="118"/>
        <v>8.0300000000000633</v>
      </c>
      <c r="C448" s="5">
        <f t="shared" si="106"/>
        <v>13.333380919343432</v>
      </c>
      <c r="D448" s="12">
        <f t="shared" si="107"/>
        <v>-7.5695577189297062E-5</v>
      </c>
      <c r="E448" s="3">
        <f t="shared" si="108"/>
        <v>8.0391666666667305</v>
      </c>
      <c r="F448" s="3">
        <f t="shared" si="109"/>
        <v>13.333380225467307</v>
      </c>
      <c r="G448" s="3">
        <f t="shared" si="110"/>
        <v>-7.4585402792256449E-5</v>
      </c>
      <c r="H448" s="3">
        <f t="shared" si="111"/>
        <v>8.0391666666667305</v>
      </c>
      <c r="I448" s="3">
        <f t="shared" si="112"/>
        <v>13.333380235643906</v>
      </c>
      <c r="J448" s="3">
        <f t="shared" si="113"/>
        <v>-7.4585402792256449E-5</v>
      </c>
      <c r="K448" s="9">
        <f t="shared" si="114"/>
        <v>8.048333333333396</v>
      </c>
      <c r="L448" s="9">
        <f t="shared" si="115"/>
        <v>13.333379551944381</v>
      </c>
      <c r="M448" s="9">
        <f t="shared" si="116"/>
        <v>-7.3491778241741929E-5</v>
      </c>
      <c r="N448" s="10">
        <f t="shared" si="117"/>
        <v>0.36086756954589932</v>
      </c>
    </row>
    <row r="449" spans="2:14" ht="15.75" customHeight="1" x14ac:dyDescent="0.25">
      <c r="B449" s="13">
        <f t="shared" si="118"/>
        <v>8.048333333333396</v>
      </c>
      <c r="C449" s="5">
        <f t="shared" ref="C449:C465" si="119">C448+($J$6/6*(D448+2*G448+2*J448+M448))</f>
        <v>13.333379551893811</v>
      </c>
      <c r="D449" s="12">
        <f t="shared" ref="D449:D465" si="120">(-160*EXP(1)^(-2*B449)-10*EXP(-1.5*B449))</f>
        <v>-7.3491778241741929E-5</v>
      </c>
      <c r="E449" s="3">
        <f t="shared" ref="E449:E465" si="121">B449+$J$6/2</f>
        <v>8.0575000000000632</v>
      </c>
      <c r="F449" s="3">
        <f t="shared" ref="F449:F465" si="122">C449+(D449*$J$6)/2</f>
        <v>13.333378878219177</v>
      </c>
      <c r="G449" s="3">
        <f t="shared" ref="G449:G465" si="123">-160*EXP(-2*E449)-10*EXP(-1.5*E449)</f>
        <v>-7.2414452294158115E-5</v>
      </c>
      <c r="H449" s="3">
        <f t="shared" ref="H449:H465" si="124">E449</f>
        <v>8.0575000000000632</v>
      </c>
      <c r="I449" s="3">
        <f t="shared" ref="I449:I465" si="125">C449+(G449*$J$6)/2</f>
        <v>13.333378888094666</v>
      </c>
      <c r="J449" s="3">
        <f t="shared" ref="J449:J465" si="126">-160*EXP(-2*H449)-10*EXP(-1.5*H449)</f>
        <v>-7.2414452294158115E-5</v>
      </c>
      <c r="K449" s="9">
        <f t="shared" ref="K449:K465" si="127">B449+$J$6</f>
        <v>8.0666666666667286</v>
      </c>
      <c r="L449" s="9">
        <f t="shared" ref="L449:L465" si="128">C449+J449*$J$6</f>
        <v>13.333378224295519</v>
      </c>
      <c r="M449" s="9">
        <f t="shared" ref="M449:M465" si="129">-160*EXP(-2*K449)-10*EXP(-1.5*K449)</f>
        <v>-7.1353177595395386E-5</v>
      </c>
      <c r="N449" s="10">
        <f t="shared" ref="N449:N465" si="130">80*EXP(-2*B449)+20*EXP(-0.5*B449)</f>
        <v>0.35757450417005149</v>
      </c>
    </row>
    <row r="450" spans="2:14" ht="15.75" customHeight="1" x14ac:dyDescent="0.25">
      <c r="B450" s="13">
        <f t="shared" si="118"/>
        <v>8.0666666666667286</v>
      </c>
      <c r="C450" s="5">
        <f t="shared" si="119"/>
        <v>13.333378224246474</v>
      </c>
      <c r="D450" s="12">
        <f t="shared" si="120"/>
        <v>-7.1353177595395386E-5</v>
      </c>
      <c r="E450" s="3">
        <f t="shared" si="121"/>
        <v>8.0758333333333958</v>
      </c>
      <c r="F450" s="3">
        <f t="shared" si="122"/>
        <v>13.33337757017568</v>
      </c>
      <c r="G450" s="3">
        <f t="shared" si="123"/>
        <v>-7.0307710619383774E-5</v>
      </c>
      <c r="H450" s="3">
        <f t="shared" si="124"/>
        <v>8.0758333333333958</v>
      </c>
      <c r="I450" s="3">
        <f t="shared" si="125"/>
        <v>13.333377579759127</v>
      </c>
      <c r="J450" s="3">
        <f t="shared" si="126"/>
        <v>-7.0307710619383774E-5</v>
      </c>
      <c r="K450" s="9">
        <f t="shared" si="127"/>
        <v>8.0850000000000612</v>
      </c>
      <c r="L450" s="9">
        <f t="shared" si="128"/>
        <v>13.333376935271779</v>
      </c>
      <c r="M450" s="9">
        <f t="shared" si="129"/>
        <v>-6.9277811607640761E-5</v>
      </c>
      <c r="N450" s="10">
        <f t="shared" si="130"/>
        <v>0.35431149549853957</v>
      </c>
    </row>
    <row r="451" spans="2:14" ht="15.75" customHeight="1" x14ac:dyDescent="0.25">
      <c r="B451" s="13">
        <f t="shared" si="118"/>
        <v>8.0850000000000612</v>
      </c>
      <c r="C451" s="5">
        <f t="shared" si="119"/>
        <v>13.33337693522421</v>
      </c>
      <c r="D451" s="12">
        <f t="shared" si="120"/>
        <v>-6.9277811607640761E-5</v>
      </c>
      <c r="E451" s="3">
        <f t="shared" si="121"/>
        <v>8.0941666666667285</v>
      </c>
      <c r="F451" s="3">
        <f t="shared" si="122"/>
        <v>13.333376300177605</v>
      </c>
      <c r="G451" s="3">
        <f t="shared" si="123"/>
        <v>-6.8263244509790406E-5</v>
      </c>
      <c r="H451" s="3">
        <f t="shared" si="124"/>
        <v>8.0941666666667285</v>
      </c>
      <c r="I451" s="3">
        <f t="shared" si="125"/>
        <v>13.333376309477803</v>
      </c>
      <c r="J451" s="3">
        <f t="shared" si="126"/>
        <v>-6.8263244509790406E-5</v>
      </c>
      <c r="K451" s="9">
        <f t="shared" si="127"/>
        <v>8.1033333333333939</v>
      </c>
      <c r="L451" s="9">
        <f t="shared" si="128"/>
        <v>13.333375683731395</v>
      </c>
      <c r="M451" s="9">
        <f t="shared" si="129"/>
        <v>-6.7263776925042987E-5</v>
      </c>
      <c r="N451" s="10">
        <f t="shared" si="130"/>
        <v>0.3510782689751426</v>
      </c>
    </row>
    <row r="452" spans="2:14" ht="15.75" customHeight="1" x14ac:dyDescent="0.25">
      <c r="B452" s="13">
        <f t="shared" si="118"/>
        <v>8.1033333333333939</v>
      </c>
      <c r="C452" s="5">
        <f t="shared" si="119"/>
        <v>13.333375683685256</v>
      </c>
      <c r="D452" s="12">
        <f t="shared" si="120"/>
        <v>-6.7263776925042973E-5</v>
      </c>
      <c r="E452" s="3">
        <f t="shared" si="121"/>
        <v>8.1125000000000611</v>
      </c>
      <c r="F452" s="3">
        <f t="shared" si="122"/>
        <v>13.333375067100635</v>
      </c>
      <c r="G452" s="3">
        <f t="shared" si="123"/>
        <v>-6.6279180044614546E-5</v>
      </c>
      <c r="H452" s="3">
        <f t="shared" si="124"/>
        <v>8.1125000000000611</v>
      </c>
      <c r="I452" s="3">
        <f t="shared" si="125"/>
        <v>13.333375076126107</v>
      </c>
      <c r="J452" s="3">
        <f t="shared" si="126"/>
        <v>-6.6279180044614546E-5</v>
      </c>
      <c r="K452" s="9">
        <f t="shared" si="127"/>
        <v>8.1216666666667265</v>
      </c>
      <c r="L452" s="9">
        <f t="shared" si="128"/>
        <v>13.333374468566955</v>
      </c>
      <c r="M452" s="9">
        <f t="shared" si="129"/>
        <v>-6.5309228595076361E-5</v>
      </c>
      <c r="N452" s="10">
        <f t="shared" si="130"/>
        <v>0.3478745525595397</v>
      </c>
    </row>
    <row r="453" spans="2:14" ht="15.75" customHeight="1" x14ac:dyDescent="0.25">
      <c r="B453" s="13">
        <f t="shared" si="118"/>
        <v>8.1216666666667265</v>
      </c>
      <c r="C453" s="5">
        <f t="shared" si="119"/>
        <v>13.333374468522205</v>
      </c>
      <c r="D453" s="12">
        <f t="shared" si="120"/>
        <v>-6.5309228595076361E-5</v>
      </c>
      <c r="E453" s="3">
        <f t="shared" si="121"/>
        <v>8.1308333333333938</v>
      </c>
      <c r="F453" s="3">
        <f t="shared" si="122"/>
        <v>13.333373869854276</v>
      </c>
      <c r="G453" s="3">
        <f t="shared" si="123"/>
        <v>-6.4353700782612439E-5</v>
      </c>
      <c r="H453" s="3">
        <f t="shared" si="124"/>
        <v>8.1308333333333938</v>
      </c>
      <c r="I453" s="3">
        <f t="shared" si="125"/>
        <v>13.333373878613282</v>
      </c>
      <c r="J453" s="3">
        <f t="shared" si="126"/>
        <v>-6.4353700782612439E-5</v>
      </c>
      <c r="K453" s="9">
        <f t="shared" si="127"/>
        <v>8.1400000000000592</v>
      </c>
      <c r="L453" s="9">
        <f t="shared" si="128"/>
        <v>13.333373288704358</v>
      </c>
      <c r="M453" s="9">
        <f t="shared" si="129"/>
        <v>-6.3412378238177753E-5</v>
      </c>
      <c r="N453" s="10">
        <f t="shared" si="130"/>
        <v>0.3447000767039694</v>
      </c>
    </row>
    <row r="454" spans="2:14" ht="15.75" customHeight="1" x14ac:dyDescent="0.25">
      <c r="B454" s="13">
        <f t="shared" si="118"/>
        <v>8.1400000000000592</v>
      </c>
      <c r="C454" s="5">
        <f t="shared" si="119"/>
        <v>13.333373288660953</v>
      </c>
      <c r="D454" s="12">
        <f t="shared" si="120"/>
        <v>-6.3412378238177753E-5</v>
      </c>
      <c r="E454" s="3">
        <f t="shared" si="121"/>
        <v>8.1491666666667264</v>
      </c>
      <c r="F454" s="3">
        <f t="shared" si="122"/>
        <v>13.333372707380819</v>
      </c>
      <c r="G454" s="3">
        <f t="shared" si="123"/>
        <v>-6.2485045963534705E-5</v>
      </c>
      <c r="H454" s="3">
        <f t="shared" si="124"/>
        <v>8.1491666666667264</v>
      </c>
      <c r="I454" s="3">
        <f t="shared" si="125"/>
        <v>13.333372715881366</v>
      </c>
      <c r="J454" s="3">
        <f t="shared" si="126"/>
        <v>-6.2485045963534705E-5</v>
      </c>
      <c r="K454" s="9">
        <f t="shared" si="127"/>
        <v>8.1583333333333918</v>
      </c>
      <c r="L454" s="9">
        <f t="shared" si="128"/>
        <v>13.333372143101776</v>
      </c>
      <c r="M454" s="9">
        <f t="shared" si="129"/>
        <v>-6.1571492278160426E-5</v>
      </c>
      <c r="N454" s="10">
        <f t="shared" si="130"/>
        <v>0.34155457433011743</v>
      </c>
    </row>
    <row r="455" spans="2:14" ht="15.75" customHeight="1" x14ac:dyDescent="0.25">
      <c r="B455" s="13">
        <f t="shared" si="118"/>
        <v>8.1583333333333918</v>
      </c>
      <c r="C455" s="5">
        <f t="shared" si="119"/>
        <v>13.333372143059675</v>
      </c>
      <c r="D455" s="12">
        <f t="shared" si="120"/>
        <v>-6.1571492278160426E-5</v>
      </c>
      <c r="E455" s="3">
        <f t="shared" si="121"/>
        <v>8.167500000000059</v>
      </c>
      <c r="F455" s="3">
        <f t="shared" si="122"/>
        <v>13.333371578654329</v>
      </c>
      <c r="G455" s="3">
        <f t="shared" si="123"/>
        <v>-6.0671508767004833E-5</v>
      </c>
      <c r="H455" s="3">
        <f t="shared" si="124"/>
        <v>8.167500000000059</v>
      </c>
      <c r="I455" s="3">
        <f t="shared" si="125"/>
        <v>13.333371586904178</v>
      </c>
      <c r="J455" s="3">
        <f t="shared" si="126"/>
        <v>-6.0671508767004833E-5</v>
      </c>
      <c r="K455" s="9">
        <f t="shared" si="127"/>
        <v>8.1766666666667245</v>
      </c>
      <c r="L455" s="9">
        <f t="shared" si="128"/>
        <v>13.333371030748681</v>
      </c>
      <c r="M455" s="9">
        <f t="shared" si="129"/>
        <v>-5.9784890229090215E-5</v>
      </c>
      <c r="N455" s="10">
        <f t="shared" si="130"/>
        <v>0.33843778080622711</v>
      </c>
    </row>
    <row r="456" spans="2:14" ht="15.75" customHeight="1" x14ac:dyDescent="0.25">
      <c r="B456" s="13">
        <f t="shared" si="118"/>
        <v>8.1766666666667245</v>
      </c>
      <c r="C456" s="5">
        <f t="shared" si="119"/>
        <v>13.333371030707843</v>
      </c>
      <c r="D456" s="12">
        <f t="shared" si="120"/>
        <v>-5.9784890229090215E-5</v>
      </c>
      <c r="E456" s="3">
        <f t="shared" si="121"/>
        <v>8.1858333333333917</v>
      </c>
      <c r="F456" s="3">
        <f t="shared" si="122"/>
        <v>13.333370482679683</v>
      </c>
      <c r="G456" s="3">
        <f t="shared" si="123"/>
        <v>-5.8911434626934308E-5</v>
      </c>
      <c r="H456" s="3">
        <f t="shared" si="124"/>
        <v>8.1858333333333917</v>
      </c>
      <c r="I456" s="3">
        <f t="shared" si="125"/>
        <v>13.333370490686359</v>
      </c>
      <c r="J456" s="3">
        <f t="shared" si="126"/>
        <v>-5.8911434626934308E-5</v>
      </c>
      <c r="K456" s="9">
        <f t="shared" si="127"/>
        <v>8.1950000000000571</v>
      </c>
      <c r="L456" s="9">
        <f t="shared" si="128"/>
        <v>13.333369950664874</v>
      </c>
      <c r="M456" s="9">
        <f t="shared" si="129"/>
        <v>-5.8050943036787916E-5</v>
      </c>
      <c r="N456" s="10">
        <f t="shared" si="130"/>
        <v>0.33534943392443234</v>
      </c>
    </row>
    <row r="457" spans="2:14" ht="15.75" customHeight="1" x14ac:dyDescent="0.25">
      <c r="B457" s="13">
        <f t="shared" si="118"/>
        <v>8.1950000000000571</v>
      </c>
      <c r="C457" s="5">
        <f t="shared" si="119"/>
        <v>13.333369950625263</v>
      </c>
      <c r="D457" s="12">
        <f t="shared" si="120"/>
        <v>-5.8050943036787916E-5</v>
      </c>
      <c r="E457" s="3">
        <f t="shared" si="121"/>
        <v>8.2041666666667243</v>
      </c>
      <c r="F457" s="3">
        <f t="shared" si="122"/>
        <v>13.333369418491619</v>
      </c>
      <c r="G457" s="3">
        <f t="shared" si="123"/>
        <v>-5.7203219599668407E-5</v>
      </c>
      <c r="H457" s="3">
        <f t="shared" si="124"/>
        <v>8.2041666666667243</v>
      </c>
      <c r="I457" s="3">
        <f t="shared" si="125"/>
        <v>13.333369426262417</v>
      </c>
      <c r="J457" s="3">
        <f t="shared" si="126"/>
        <v>-5.7203219599668407E-5</v>
      </c>
      <c r="K457" s="9">
        <f t="shared" si="127"/>
        <v>8.2133333333333898</v>
      </c>
      <c r="L457" s="9">
        <f t="shared" si="128"/>
        <v>13.33336890189957</v>
      </c>
      <c r="M457" s="9">
        <f t="shared" si="129"/>
        <v>-5.6368071473182149E-5</v>
      </c>
      <c r="N457" s="10">
        <f t="shared" si="130"/>
        <v>0.33228927387830937</v>
      </c>
    </row>
    <row r="458" spans="2:14" ht="15.75" customHeight="1" x14ac:dyDescent="0.25">
      <c r="B458" s="13">
        <f t="shared" si="118"/>
        <v>8.2133333333333898</v>
      </c>
      <c r="C458" s="5">
        <f t="shared" si="119"/>
        <v>13.333368901861146</v>
      </c>
      <c r="D458" s="12">
        <f t="shared" si="120"/>
        <v>-5.6368071473182156E-5</v>
      </c>
      <c r="E458" s="3">
        <f t="shared" si="121"/>
        <v>8.222500000000057</v>
      </c>
      <c r="F458" s="3">
        <f t="shared" si="122"/>
        <v>13.333368385153824</v>
      </c>
      <c r="G458" s="3">
        <f t="shared" si="123"/>
        <v>-5.5545308784116675E-5</v>
      </c>
      <c r="H458" s="3">
        <f t="shared" si="124"/>
        <v>8.222500000000057</v>
      </c>
      <c r="I458" s="3">
        <f t="shared" si="125"/>
        <v>13.333368392695816</v>
      </c>
      <c r="J458" s="3">
        <f t="shared" si="126"/>
        <v>-5.5545308784116675E-5</v>
      </c>
      <c r="K458" s="9">
        <f t="shared" si="127"/>
        <v>8.2316666666667224</v>
      </c>
      <c r="L458" s="9">
        <f t="shared" si="128"/>
        <v>13.333367883530485</v>
      </c>
      <c r="M458" s="9">
        <f t="shared" si="129"/>
        <v>-5.4734744581795818E-5</v>
      </c>
      <c r="N458" s="10">
        <f t="shared" si="130"/>
        <v>0.32925704324064553</v>
      </c>
    </row>
    <row r="459" spans="2:14" ht="15.75" customHeight="1" x14ac:dyDescent="0.25">
      <c r="B459" s="13">
        <f t="shared" ref="B459:B465" si="131">B458+$J$6</f>
        <v>8.2316666666667224</v>
      </c>
      <c r="C459" s="5">
        <f t="shared" si="119"/>
        <v>13.333367883493212</v>
      </c>
      <c r="D459" s="12">
        <f t="shared" si="120"/>
        <v>-5.4734744581795818E-5</v>
      </c>
      <c r="E459" s="3">
        <f t="shared" si="121"/>
        <v>8.2408333333333896</v>
      </c>
      <c r="F459" s="3">
        <f t="shared" si="122"/>
        <v>13.333367381758054</v>
      </c>
      <c r="G459" s="3">
        <f t="shared" si="123"/>
        <v>-5.3936194792180392E-5</v>
      </c>
      <c r="H459" s="3">
        <f t="shared" si="124"/>
        <v>8.2408333333333896</v>
      </c>
      <c r="I459" s="3">
        <f t="shared" si="125"/>
        <v>13.333367389078093</v>
      </c>
      <c r="J459" s="3">
        <f t="shared" si="126"/>
        <v>-5.3936194792180392E-5</v>
      </c>
      <c r="K459" s="9">
        <f t="shared" si="127"/>
        <v>8.2500000000000551</v>
      </c>
      <c r="L459" s="9">
        <f t="shared" si="128"/>
        <v>13.333366894662975</v>
      </c>
      <c r="M459" s="9">
        <f t="shared" si="129"/>
        <v>-5.3149478172706409E-5</v>
      </c>
      <c r="N459" s="10">
        <f t="shared" si="130"/>
        <v>0.32625248694142228</v>
      </c>
    </row>
    <row r="460" spans="2:14" ht="15.75" customHeight="1" x14ac:dyDescent="0.25">
      <c r="B460" s="13">
        <f t="shared" si="131"/>
        <v>8.2500000000000551</v>
      </c>
      <c r="C460" s="5">
        <f t="shared" si="119"/>
        <v>13.333366894626817</v>
      </c>
      <c r="D460" s="12">
        <f t="shared" si="120"/>
        <v>-5.3149478172706409E-5</v>
      </c>
      <c r="E460" s="3">
        <f t="shared" si="121"/>
        <v>8.2591666666667223</v>
      </c>
      <c r="F460" s="3">
        <f t="shared" si="122"/>
        <v>13.333366407423267</v>
      </c>
      <c r="G460" s="3">
        <f t="shared" si="123"/>
        <v>-5.2374416267844871E-5</v>
      </c>
      <c r="H460" s="3">
        <f t="shared" si="124"/>
        <v>8.2591666666667223</v>
      </c>
      <c r="I460" s="3">
        <f t="shared" si="125"/>
        <v>13.333366414528001</v>
      </c>
      <c r="J460" s="3">
        <f t="shared" si="126"/>
        <v>-5.2374416267844871E-5</v>
      </c>
      <c r="K460" s="9">
        <f t="shared" si="127"/>
        <v>8.2683333333333877</v>
      </c>
      <c r="L460" s="9">
        <f t="shared" si="128"/>
        <v>13.333365934429185</v>
      </c>
      <c r="M460" s="9">
        <f t="shared" si="129"/>
        <v>-5.161083336537553E-5</v>
      </c>
      <c r="N460" s="10">
        <f t="shared" si="130"/>
        <v>0.32327535224600967</v>
      </c>
    </row>
    <row r="461" spans="2:14" ht="15.75" customHeight="1" x14ac:dyDescent="0.25">
      <c r="B461" s="13">
        <f t="shared" si="131"/>
        <v>8.2683333333333877</v>
      </c>
      <c r="C461" s="5">
        <f t="shared" si="119"/>
        <v>13.333365934394111</v>
      </c>
      <c r="D461" s="12">
        <f t="shared" si="120"/>
        <v>-5.161083336537553E-5</v>
      </c>
      <c r="E461" s="3">
        <f t="shared" si="121"/>
        <v>8.2775000000000549</v>
      </c>
      <c r="F461" s="3">
        <f t="shared" si="122"/>
        <v>13.333365461294806</v>
      </c>
      <c r="G461" s="3">
        <f t="shared" si="123"/>
        <v>-5.0858556453358103E-5</v>
      </c>
      <c r="H461" s="3">
        <f t="shared" si="124"/>
        <v>8.2775000000000549</v>
      </c>
      <c r="I461" s="3">
        <f t="shared" si="125"/>
        <v>13.333365468190676</v>
      </c>
      <c r="J461" s="3">
        <f t="shared" si="126"/>
        <v>-5.0858556453358103E-5</v>
      </c>
      <c r="K461" s="9">
        <f t="shared" si="127"/>
        <v>8.2866666666667204</v>
      </c>
      <c r="L461" s="9">
        <f t="shared" si="128"/>
        <v>13.333365001987243</v>
      </c>
      <c r="M461" s="9">
        <f t="shared" si="129"/>
        <v>-5.0117415177795106E-5</v>
      </c>
      <c r="N461" s="10">
        <f t="shared" si="130"/>
        <v>0.32032538873357153</v>
      </c>
    </row>
    <row r="462" spans="2:14" ht="15.75" customHeight="1" x14ac:dyDescent="0.25">
      <c r="B462" s="13">
        <f t="shared" si="131"/>
        <v>8.2866666666667204</v>
      </c>
      <c r="C462" s="5">
        <f t="shared" si="119"/>
        <v>13.333365001953217</v>
      </c>
      <c r="D462" s="12">
        <f t="shared" si="120"/>
        <v>-5.0117415177795106E-5</v>
      </c>
      <c r="E462" s="3">
        <f t="shared" si="121"/>
        <v>8.2958333333333876</v>
      </c>
      <c r="F462" s="3">
        <f t="shared" si="122"/>
        <v>13.333364542543578</v>
      </c>
      <c r="G462" s="3">
        <f t="shared" si="123"/>
        <v>-4.9387241800969167E-5</v>
      </c>
      <c r="H462" s="3">
        <f t="shared" si="124"/>
        <v>8.2958333333333876</v>
      </c>
      <c r="I462" s="3">
        <f t="shared" si="125"/>
        <v>13.333364549236833</v>
      </c>
      <c r="J462" s="3">
        <f t="shared" si="126"/>
        <v>-4.9387241800969167E-5</v>
      </c>
      <c r="K462" s="9">
        <f t="shared" si="127"/>
        <v>8.305000000000053</v>
      </c>
      <c r="L462" s="9">
        <f t="shared" si="128"/>
        <v>13.33336409652045</v>
      </c>
      <c r="M462" s="9">
        <f t="shared" si="129"/>
        <v>-4.8667871160449341E-5</v>
      </c>
      <c r="N462" s="10">
        <f t="shared" si="130"/>
        <v>0.31740234827567698</v>
      </c>
    </row>
    <row r="463" spans="2:14" ht="15.75" customHeight="1" x14ac:dyDescent="0.25">
      <c r="B463" s="13">
        <f t="shared" si="131"/>
        <v>8.305000000000053</v>
      </c>
      <c r="C463" s="5">
        <f t="shared" si="119"/>
        <v>13.333364096487442</v>
      </c>
      <c r="D463" s="12">
        <f t="shared" si="120"/>
        <v>-4.8667871160449341E-5</v>
      </c>
      <c r="E463" s="3">
        <f t="shared" si="121"/>
        <v>8.3141666666667202</v>
      </c>
      <c r="F463" s="3">
        <f t="shared" si="122"/>
        <v>13.333363650365289</v>
      </c>
      <c r="G463" s="3">
        <f t="shared" si="123"/>
        <v>-4.7959140628750811E-5</v>
      </c>
      <c r="H463" s="3">
        <f t="shared" si="124"/>
        <v>8.3141666666667202</v>
      </c>
      <c r="I463" s="3">
        <f t="shared" si="125"/>
        <v>13.333363656861986</v>
      </c>
      <c r="J463" s="3">
        <f t="shared" si="126"/>
        <v>-4.7959140628750811E-5</v>
      </c>
      <c r="K463" s="9">
        <f t="shared" si="127"/>
        <v>8.3233333333333857</v>
      </c>
      <c r="L463" s="9">
        <f t="shared" si="128"/>
        <v>13.33336321723653</v>
      </c>
      <c r="M463" s="9">
        <f t="shared" si="129"/>
        <v>-4.72608900736412E-5</v>
      </c>
      <c r="N463" s="10">
        <f t="shared" si="130"/>
        <v>0.31450598501511745</v>
      </c>
    </row>
    <row r="464" spans="2:14" ht="15.75" customHeight="1" x14ac:dyDescent="0.25">
      <c r="B464" s="13">
        <f t="shared" si="131"/>
        <v>8.3233333333333857</v>
      </c>
      <c r="C464" s="5">
        <f t="shared" si="119"/>
        <v>13.333363217204507</v>
      </c>
      <c r="D464" s="12">
        <f t="shared" si="120"/>
        <v>-4.72608900736412E-5</v>
      </c>
      <c r="E464" s="3">
        <f t="shared" si="121"/>
        <v>8.3325000000000529</v>
      </c>
      <c r="F464" s="3">
        <f t="shared" si="122"/>
        <v>13.333362783979682</v>
      </c>
      <c r="G464" s="3">
        <f t="shared" si="123"/>
        <v>-4.6572961819079379E-5</v>
      </c>
      <c r="H464" s="3">
        <f t="shared" si="124"/>
        <v>8.3325000000000529</v>
      </c>
      <c r="I464" s="3">
        <f t="shared" si="125"/>
        <v>13.33336279028569</v>
      </c>
      <c r="J464" s="3">
        <f t="shared" si="126"/>
        <v>-4.6572961819079379E-5</v>
      </c>
      <c r="K464" s="9">
        <f t="shared" si="127"/>
        <v>8.3416666666667183</v>
      </c>
      <c r="L464" s="9">
        <f t="shared" si="128"/>
        <v>13.333362363366874</v>
      </c>
      <c r="M464" s="9">
        <f t="shared" si="129"/>
        <v>-4.5895200606780353E-5</v>
      </c>
      <c r="N464" s="10">
        <f t="shared" si="130"/>
        <v>0.31163605534492639</v>
      </c>
    </row>
    <row r="465" spans="2:14" ht="15.75" customHeight="1" x14ac:dyDescent="0.25">
      <c r="B465" s="13">
        <f t="shared" si="131"/>
        <v>8.3416666666667183</v>
      </c>
      <c r="C465" s="5">
        <f t="shared" si="119"/>
        <v>13.333362363335807</v>
      </c>
      <c r="D465" s="12">
        <f t="shared" si="120"/>
        <v>-4.5895200606780353E-5</v>
      </c>
      <c r="E465" s="3">
        <f t="shared" si="121"/>
        <v>8.3508333333333855</v>
      </c>
      <c r="F465" s="3">
        <f t="shared" si="122"/>
        <v>13.333361942629802</v>
      </c>
      <c r="G465" s="3">
        <f t="shared" si="123"/>
        <v>-4.522745355839148E-5</v>
      </c>
      <c r="H465" s="3">
        <f t="shared" si="124"/>
        <v>8.3508333333333855</v>
      </c>
      <c r="I465" s="3">
        <f t="shared" si="125"/>
        <v>13.333361948750817</v>
      </c>
      <c r="J465" s="3">
        <f t="shared" si="126"/>
        <v>-4.522745355839148E-5</v>
      </c>
      <c r="K465" s="9">
        <f t="shared" si="127"/>
        <v>8.3600000000000509</v>
      </c>
      <c r="L465" s="9">
        <f t="shared" si="128"/>
        <v>13.333361534165824</v>
      </c>
      <c r="M465" s="9">
        <f t="shared" si="129"/>
        <v>-4.4569570138275092E-5</v>
      </c>
      <c r="N465" s="10">
        <f t="shared" si="130"/>
        <v>0.30879231788760003</v>
      </c>
    </row>
    <row r="466" spans="2:14" ht="15.75" customHeight="1" x14ac:dyDescent="0.2"/>
    <row r="467" spans="2:14" ht="15.75" customHeight="1" x14ac:dyDescent="0.2"/>
    <row r="468" spans="2:14" ht="15.75" customHeight="1" x14ac:dyDescent="0.2"/>
    <row r="469" spans="2:14" ht="15.75" customHeight="1" x14ac:dyDescent="0.2"/>
    <row r="470" spans="2:14" ht="15.75" customHeight="1" x14ac:dyDescent="0.2"/>
    <row r="471" spans="2:14" ht="15.75" customHeight="1" x14ac:dyDescent="0.2"/>
    <row r="472" spans="2:14" ht="15.75" customHeight="1" x14ac:dyDescent="0.2"/>
    <row r="473" spans="2:14" ht="15.75" customHeight="1" x14ac:dyDescent="0.2"/>
    <row r="474" spans="2:14" ht="15.75" customHeight="1" x14ac:dyDescent="0.2"/>
    <row r="475" spans="2:14" ht="15.75" customHeight="1" x14ac:dyDescent="0.2"/>
    <row r="476" spans="2:14" ht="15.75" customHeight="1" x14ac:dyDescent="0.2"/>
    <row r="477" spans="2:14" ht="15.75" customHeight="1" x14ac:dyDescent="0.2"/>
    <row r="478" spans="2:14" ht="15.75" customHeight="1" x14ac:dyDescent="0.2"/>
    <row r="479" spans="2:14" ht="15.75" customHeight="1" x14ac:dyDescent="0.2"/>
    <row r="480" spans="2:14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runge_kuta_4_3x2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HP</cp:lastModifiedBy>
  <dcterms:created xsi:type="dcterms:W3CDTF">2020-05-16T23:21:23Z</dcterms:created>
  <dcterms:modified xsi:type="dcterms:W3CDTF">2021-11-25T14:22:59Z</dcterms:modified>
</cp:coreProperties>
</file>