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279c84adc0a09a/Documentos/"/>
    </mc:Choice>
  </mc:AlternateContent>
  <xr:revisionPtr revIDLastSave="118" documentId="8_{305FF1C8-15C8-416A-B5E3-292555E75E6E}" xr6:coauthVersionLast="47" xr6:coauthVersionMax="47" xr10:uidLastSave="{4108E44F-604D-4DC9-BB72-810F439A1224}"/>
  <bookViews>
    <workbookView xWindow="-120" yWindow="-120" windowWidth="29040" windowHeight="15720" activeTab="3" xr2:uid="{3096E664-7FD9-489C-BEEB-896EFD3DC96B}"/>
  </bookViews>
  <sheets>
    <sheet name="PLANTILLA CXC" sheetId="1" r:id="rId1"/>
    <sheet name="PLANTILLA CXP" sheetId="2" r:id="rId2"/>
    <sheet name="ACTIVOS FIJOS" sheetId="3" r:id="rId3"/>
    <sheet name="BALANCEXTERCER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J3" i="3"/>
  <c r="J2" i="3"/>
  <c r="I3" i="3"/>
  <c r="I2" i="3"/>
</calcChain>
</file>

<file path=xl/sharedStrings.xml><?xml version="1.0" encoding="utf-8"?>
<sst xmlns="http://schemas.openxmlformats.org/spreadsheetml/2006/main" count="102" uniqueCount="72">
  <si>
    <t xml:space="preserve">CTA </t>
  </si>
  <si>
    <t xml:space="preserve">DESCRIPCION </t>
  </si>
  <si>
    <t xml:space="preserve">TERCERO </t>
  </si>
  <si>
    <t>SUCURS</t>
  </si>
  <si>
    <t xml:space="preserve">NOMBRE </t>
  </si>
  <si>
    <t xml:space="preserve">COMPROBANTE </t>
  </si>
  <si>
    <t xml:space="preserve">FECHA </t>
  </si>
  <si>
    <t xml:space="preserve">FEC-VENCE </t>
  </si>
  <si>
    <t xml:space="preserve"> &lt;== 360- </t>
  </si>
  <si>
    <t xml:space="preserve">DE 359- A 180- </t>
  </si>
  <si>
    <t xml:space="preserve">DE 179- A 90- </t>
  </si>
  <si>
    <t xml:space="preserve">DE 89- A 30- </t>
  </si>
  <si>
    <t xml:space="preserve"> 29- ==&gt; </t>
  </si>
  <si>
    <t>1384390101</t>
  </si>
  <si>
    <t xml:space="preserve">CLIENTES </t>
  </si>
  <si>
    <t xml:space="preserve">ARDILA NAVARRO NOEL </t>
  </si>
  <si>
    <t>F-005-00000105813-001</t>
  </si>
  <si>
    <t>F-005-00000105814-001</t>
  </si>
  <si>
    <t>F-005-00000105843-001</t>
  </si>
  <si>
    <t>F-005-00000105977-001</t>
  </si>
  <si>
    <t>2401010101</t>
  </si>
  <si>
    <t xml:space="preserve">BIENES Y SERVICIOS </t>
  </si>
  <si>
    <t xml:space="preserve">ALVEAR DIAZ JENNIFER LEONOR </t>
  </si>
  <si>
    <t>P-010-00000002266-001</t>
  </si>
  <si>
    <t xml:space="preserve">ASOCIACION DE ABARROTEROS DE BARRANQUILLA ASABA </t>
  </si>
  <si>
    <t>P-003-00000000564-001</t>
  </si>
  <si>
    <t xml:space="preserve">CARDSYSTEM PUBLICITARIOS S.A.S </t>
  </si>
  <si>
    <t>P-003-00000000840-001</t>
  </si>
  <si>
    <t xml:space="preserve">CODIGO </t>
  </si>
  <si>
    <t>DESCRIPCION</t>
  </si>
  <si>
    <t>FECHA ADQUISICION</t>
  </si>
  <si>
    <t>GRUPO</t>
  </si>
  <si>
    <t>VALOR COMPRA</t>
  </si>
  <si>
    <t>DEPRECIACION ACUMULADA</t>
  </si>
  <si>
    <t>MESES DEPRECIACIÓN</t>
  </si>
  <si>
    <t>MESES POR DEPRECIAR</t>
  </si>
  <si>
    <t>VALOR RESIDUAL</t>
  </si>
  <si>
    <t xml:space="preserve">FACTURA </t>
  </si>
  <si>
    <t>NIT PROVEEDOR</t>
  </si>
  <si>
    <t>PROVEEDOR</t>
  </si>
  <si>
    <t>CENTRO COSTO</t>
  </si>
  <si>
    <t>VALOR NIIF</t>
  </si>
  <si>
    <t>DEPRECIACION NIIF</t>
  </si>
  <si>
    <t>VIDA UTIL NIIF (EN MESES)</t>
  </si>
  <si>
    <t xml:space="preserve">MESES POR DEPRECIAR NIIF </t>
  </si>
  <si>
    <t>OBSERVACIONES</t>
  </si>
  <si>
    <t>MARCA</t>
  </si>
  <si>
    <t>SERIAL / PLACA</t>
  </si>
  <si>
    <t>MODELO</t>
  </si>
  <si>
    <t>RESPONSABLE</t>
  </si>
  <si>
    <t>A0001-00001</t>
  </si>
  <si>
    <t>A0001</t>
  </si>
  <si>
    <t>FC5555</t>
  </si>
  <si>
    <t>CUANTIAS MENORES</t>
  </si>
  <si>
    <t>0001-001</t>
  </si>
  <si>
    <t>FC333</t>
  </si>
  <si>
    <t>**** LAS COLUMNAS EN AMARILLO SON LAS OBIGATORIAS, LAS OTRAS OPCIONALES</t>
  </si>
  <si>
    <t>A0001-00002</t>
  </si>
  <si>
    <t>ACTIVO PRUEBA 2</t>
  </si>
  <si>
    <t>ACTIVO PRUEBA 1</t>
  </si>
  <si>
    <t>FECHA INICIAL</t>
  </si>
  <si>
    <t>VIDA UTIL TRANSCURRIDA</t>
  </si>
  <si>
    <t>BALANCE DE PRUEBA TERCEROS</t>
  </si>
  <si>
    <t>NIT 890115085 -1</t>
  </si>
  <si>
    <t>CUENTA</t>
  </si>
  <si>
    <t>NIT</t>
  </si>
  <si>
    <t xml:space="preserve">SALDO ANTERIOR </t>
  </si>
  <si>
    <t xml:space="preserve">DEBITOS </t>
  </si>
  <si>
    <t xml:space="preserve">CREDITOS </t>
  </si>
  <si>
    <t xml:space="preserve">NUEVO SALDO </t>
  </si>
  <si>
    <t>DIC 31/2023</t>
  </si>
  <si>
    <t>DESCRIPCION  CUENTA  / NOMBRE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</si>
</sst>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##,##0_);[Red]\(##,##0\)"/>
    <numFmt numFmtId="165" formatCode="##,##0.00_);[Red]\(##,##0.00\)"/>
    <numFmt numFmtId="166" formatCode="yyyy/mm/dd"/>
    <numFmt numFmtId="167" formatCode="#,##0.00;[Red]#,##0.00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Verdana   "/>
    </font>
    <font>
      <b/>
      <sz val="12"/>
      <color theme="1"/>
      <name val="Verdana   "/>
    </font>
    <font>
      <b/>
      <sz val="18"/>
      <color theme="1"/>
      <name val="Verdana   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8" fillId="33" borderId="0" xfId="0" applyFont="1" applyFill="1"/>
    <xf numFmtId="164" fontId="18" fillId="33" borderId="0" xfId="0" applyNumberFormat="1" applyFont="1" applyFill="1"/>
    <xf numFmtId="165" fontId="18" fillId="33" borderId="0" xfId="0" applyNumberFormat="1" applyFont="1" applyFill="1"/>
    <xf numFmtId="166" fontId="18" fillId="33" borderId="0" xfId="0" applyNumberFormat="1" applyFont="1" applyFill="1"/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0" fontId="18" fillId="34" borderId="0" xfId="0" applyFont="1" applyFill="1"/>
    <xf numFmtId="41" fontId="18" fillId="34" borderId="0" xfId="43" applyFont="1" applyFill="1"/>
    <xf numFmtId="0" fontId="18" fillId="0" borderId="0" xfId="0" applyFont="1"/>
    <xf numFmtId="43" fontId="0" fillId="0" borderId="0" xfId="42" applyFont="1"/>
    <xf numFmtId="0" fontId="15" fillId="34" borderId="0" xfId="0" applyFont="1" applyFill="1"/>
    <xf numFmtId="167" fontId="0" fillId="0" borderId="0" xfId="0" applyNumberFormat="1"/>
    <xf numFmtId="0" fontId="0" fillId="34" borderId="0" xfId="0" applyFill="1"/>
    <xf numFmtId="14" fontId="0" fillId="0" borderId="0" xfId="0" applyNumberFormat="1"/>
    <xf numFmtId="14" fontId="18" fillId="34" borderId="0" xfId="0" applyNumberFormat="1" applyFont="1" applyFill="1"/>
    <xf numFmtId="14" fontId="19" fillId="0" borderId="0" xfId="0" applyNumberFormat="1" applyFont="1"/>
    <xf numFmtId="14" fontId="15" fillId="34" borderId="0" xfId="0" applyNumberFormat="1" applyFont="1" applyFill="1"/>
    <xf numFmtId="2" fontId="18" fillId="34" borderId="0" xfId="0" applyNumberFormat="1" applyFont="1" applyFill="1"/>
    <xf numFmtId="2" fontId="19" fillId="0" borderId="0" xfId="0" applyNumberFormat="1" applyFont="1"/>
    <xf numFmtId="2" fontId="0" fillId="0" borderId="0" xfId="0" applyNumberFormat="1"/>
    <xf numFmtId="0" fontId="20" fillId="33" borderId="0" xfId="0" applyFont="1" applyFill="1"/>
    <xf numFmtId="164" fontId="20" fillId="33" borderId="0" xfId="0" applyNumberFormat="1" applyFont="1" applyFill="1"/>
    <xf numFmtId="165" fontId="20" fillId="33" borderId="0" xfId="0" applyNumberFormat="1" applyFont="1" applyFill="1"/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45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0A8A66EC-BC2B-4828-8FFD-6CB76270767E}"/>
    <cellStyle name="60% - Énfasis2 2" xfId="37" xr:uid="{AA577726-FA9C-4C3B-B5D2-76136751A77E}"/>
    <cellStyle name="60% - Énfasis3 2" xfId="38" xr:uid="{0D635A95-9883-4E4E-8D81-2FE37D7CC6BF}"/>
    <cellStyle name="60% - Énfasis4 2" xfId="39" xr:uid="{CE1516F0-F9F1-4971-AE36-F995F83FC9AF}"/>
    <cellStyle name="60% - Énfasis5 2" xfId="40" xr:uid="{7957D136-104A-42CA-94F1-4FA009BA8325}"/>
    <cellStyle name="60% - Énfasis6 2" xfId="41" xr:uid="{7B87F72B-829C-494F-8238-9696C4DA5642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Millares [0] 2" xfId="43" xr:uid="{EA64374A-1709-46B8-AD99-357426438B18}"/>
    <cellStyle name="Millares 2" xfId="42" xr:uid="{79CA396A-3FA8-467E-BA05-809F5F0144D8}"/>
    <cellStyle name="Millares 3" xfId="44" xr:uid="{27914FFE-9363-4A64-B71D-3B93B0F2B444}"/>
    <cellStyle name="Neutral 2" xfId="35" xr:uid="{8961D19A-CD00-47AE-84C4-2431961EC074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1D1-DA26-4F5E-BB67-AB37F44F5351}">
  <dimension ref="A1:M5"/>
  <sheetViews>
    <sheetView workbookViewId="0">
      <selection activeCell="B1" sqref="B1"/>
    </sheetView>
  </sheetViews>
  <sheetFormatPr baseColWidth="10" defaultRowHeight="15"/>
  <cols>
    <col min="1" max="1" width="14.5703125" customWidth="1"/>
    <col min="2" max="2" width="12.28515625" bestFit="1" customWidth="1"/>
    <col min="3" max="3" width="9.42578125" bestFit="1" customWidth="1"/>
    <col min="5" max="5" width="19.140625" bestFit="1" customWidth="1"/>
    <col min="6" max="6" width="20.7109375" bestFit="1" customWidth="1"/>
    <col min="8" max="8" width="15" customWidth="1"/>
    <col min="9" max="9" width="13.140625" customWidth="1"/>
    <col min="10" max="10" width="13.85546875" customWidth="1"/>
    <col min="11" max="11" width="13.5703125" customWidth="1"/>
    <col min="12" max="12" width="12.85546875" customWidth="1"/>
  </cols>
  <sheetData>
    <row r="1" spans="1:1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 t="s">
        <v>14</v>
      </c>
      <c r="C2" s="6">
        <v>5689588</v>
      </c>
      <c r="D2" s="6">
        <v>0</v>
      </c>
      <c r="E2" s="1" t="s">
        <v>15</v>
      </c>
      <c r="F2" s="1" t="s">
        <v>16</v>
      </c>
      <c r="G2" s="8">
        <v>44897</v>
      </c>
      <c r="H2" s="8">
        <v>44909</v>
      </c>
      <c r="I2" s="7">
        <v>0</v>
      </c>
      <c r="J2" s="7">
        <v>0</v>
      </c>
      <c r="K2" s="7">
        <v>0</v>
      </c>
      <c r="L2" s="7">
        <v>0</v>
      </c>
      <c r="M2" s="7">
        <v>378273.94</v>
      </c>
    </row>
    <row r="3" spans="1:13">
      <c r="A3" s="1" t="s">
        <v>13</v>
      </c>
      <c r="B3" s="1" t="s">
        <v>14</v>
      </c>
      <c r="C3" s="6">
        <v>5689588</v>
      </c>
      <c r="D3" s="6">
        <v>1</v>
      </c>
      <c r="E3" s="1" t="s">
        <v>15</v>
      </c>
      <c r="F3" s="1" t="s">
        <v>17</v>
      </c>
      <c r="G3" s="8">
        <v>44897</v>
      </c>
      <c r="H3" s="8">
        <v>44909</v>
      </c>
      <c r="I3" s="7">
        <v>0</v>
      </c>
      <c r="J3" s="7">
        <v>0</v>
      </c>
      <c r="K3" s="7">
        <v>0</v>
      </c>
      <c r="L3" s="7">
        <v>0</v>
      </c>
      <c r="M3" s="7">
        <v>431458.05</v>
      </c>
    </row>
    <row r="4" spans="1:13">
      <c r="A4" s="1" t="s">
        <v>13</v>
      </c>
      <c r="B4" s="1" t="s">
        <v>14</v>
      </c>
      <c r="C4" s="6">
        <v>5689588</v>
      </c>
      <c r="D4" s="6">
        <v>2</v>
      </c>
      <c r="E4" s="1" t="s">
        <v>15</v>
      </c>
      <c r="F4" s="1" t="s">
        <v>18</v>
      </c>
      <c r="G4" s="8">
        <v>44897</v>
      </c>
      <c r="H4" s="8">
        <v>44909</v>
      </c>
      <c r="I4" s="7">
        <v>0</v>
      </c>
      <c r="J4" s="7">
        <v>0</v>
      </c>
      <c r="K4" s="7">
        <v>0</v>
      </c>
      <c r="L4" s="7">
        <v>0</v>
      </c>
      <c r="M4" s="7">
        <v>431458.05</v>
      </c>
    </row>
    <row r="5" spans="1:13">
      <c r="A5" s="1" t="s">
        <v>13</v>
      </c>
      <c r="B5" s="1" t="s">
        <v>14</v>
      </c>
      <c r="C5" s="6">
        <v>5689588</v>
      </c>
      <c r="D5" s="6">
        <v>3</v>
      </c>
      <c r="E5" s="1" t="s">
        <v>15</v>
      </c>
      <c r="F5" s="1" t="s">
        <v>19</v>
      </c>
      <c r="G5" s="8">
        <v>44907</v>
      </c>
      <c r="H5" s="8">
        <v>44921</v>
      </c>
      <c r="I5" s="7">
        <v>0</v>
      </c>
      <c r="J5" s="7">
        <v>0</v>
      </c>
      <c r="K5" s="7">
        <v>0</v>
      </c>
      <c r="L5" s="7">
        <v>0</v>
      </c>
      <c r="M5" s="7">
        <v>80977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F921-1A61-4CEC-83F9-122D48F8F548}">
  <dimension ref="A1:M4"/>
  <sheetViews>
    <sheetView workbookViewId="0">
      <selection activeCell="M31" sqref="M31"/>
    </sheetView>
  </sheetViews>
  <sheetFormatPr baseColWidth="10" defaultRowHeight="15"/>
  <sheetData>
    <row r="1" spans="1:1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20</v>
      </c>
      <c r="B2" s="1" t="s">
        <v>21</v>
      </c>
      <c r="C2" s="6">
        <v>55300199</v>
      </c>
      <c r="D2" s="6">
        <v>0</v>
      </c>
      <c r="E2" s="1" t="s">
        <v>22</v>
      </c>
      <c r="F2" s="1" t="s">
        <v>23</v>
      </c>
      <c r="G2" s="8">
        <v>44926</v>
      </c>
      <c r="H2" s="8">
        <v>44925</v>
      </c>
      <c r="I2" s="7">
        <v>0</v>
      </c>
      <c r="J2" s="7">
        <v>0</v>
      </c>
      <c r="K2" s="7">
        <v>0</v>
      </c>
      <c r="L2" s="7">
        <v>0</v>
      </c>
      <c r="M2" s="7">
        <v>423000</v>
      </c>
    </row>
    <row r="3" spans="1:13">
      <c r="A3" s="1" t="s">
        <v>20</v>
      </c>
      <c r="B3" s="1" t="s">
        <v>21</v>
      </c>
      <c r="C3" s="6">
        <v>800165552</v>
      </c>
      <c r="D3" s="6">
        <v>0</v>
      </c>
      <c r="E3" s="1" t="s">
        <v>24</v>
      </c>
      <c r="F3" s="1" t="s">
        <v>25</v>
      </c>
      <c r="G3" s="8">
        <v>44900</v>
      </c>
      <c r="H3" s="8">
        <v>44900</v>
      </c>
      <c r="I3" s="7">
        <v>0</v>
      </c>
      <c r="J3" s="7">
        <v>0</v>
      </c>
      <c r="K3" s="7">
        <v>0</v>
      </c>
      <c r="L3" s="7">
        <v>0</v>
      </c>
      <c r="M3" s="7">
        <v>2000000</v>
      </c>
    </row>
    <row r="4" spans="1:13">
      <c r="A4" s="1" t="s">
        <v>20</v>
      </c>
      <c r="B4" s="1" t="s">
        <v>21</v>
      </c>
      <c r="C4" s="6">
        <v>900505743</v>
      </c>
      <c r="D4" s="6">
        <v>0</v>
      </c>
      <c r="E4" s="1" t="s">
        <v>26</v>
      </c>
      <c r="F4" s="1" t="s">
        <v>27</v>
      </c>
      <c r="G4" s="8">
        <v>44918</v>
      </c>
      <c r="H4" s="8">
        <v>44918</v>
      </c>
      <c r="I4" s="7">
        <v>0</v>
      </c>
      <c r="J4" s="7">
        <v>0</v>
      </c>
      <c r="K4" s="7">
        <v>0</v>
      </c>
      <c r="L4" s="7">
        <v>0</v>
      </c>
      <c r="M4" s="7">
        <v>504675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59D-E01F-44DE-B138-3F5DD24906C9}">
  <dimension ref="A1:Y13"/>
  <sheetViews>
    <sheetView workbookViewId="0">
      <selection activeCell="B7" sqref="B7"/>
    </sheetView>
  </sheetViews>
  <sheetFormatPr baseColWidth="10" defaultRowHeight="15"/>
  <cols>
    <col min="1" max="1" width="13.28515625" bestFit="1" customWidth="1"/>
    <col min="3" max="3" width="14.42578125" bestFit="1" customWidth="1"/>
    <col min="4" max="4" width="17.42578125" style="16" bestFit="1" customWidth="1"/>
    <col min="5" max="5" width="6.5703125" bestFit="1" customWidth="1"/>
    <col min="6" max="6" width="14.42578125" bestFit="1" customWidth="1"/>
    <col min="7" max="7" width="23.42578125" bestFit="1" customWidth="1"/>
    <col min="8" max="8" width="18.85546875" bestFit="1" customWidth="1"/>
    <col min="9" max="9" width="20.85546875" style="22" bestFit="1" customWidth="1"/>
    <col min="10" max="10" width="19.28515625" bestFit="1" customWidth="1"/>
    <col min="11" max="11" width="14.140625" bestFit="1" customWidth="1"/>
    <col min="13" max="13" width="13.85546875" bestFit="1" customWidth="1"/>
    <col min="14" max="14" width="16.85546875" bestFit="1" customWidth="1"/>
    <col min="17" max="17" width="16.5703125" bestFit="1" customWidth="1"/>
    <col min="18" max="18" width="21.42578125" bestFit="1" customWidth="1"/>
    <col min="19" max="19" width="23.140625" bestFit="1" customWidth="1"/>
    <col min="20" max="20" width="14.140625" bestFit="1" customWidth="1"/>
    <col min="21" max="21" width="14.42578125" bestFit="1" customWidth="1"/>
    <col min="22" max="22" width="6.5703125" bestFit="1" customWidth="1"/>
    <col min="23" max="23" width="12.7109375" bestFit="1" customWidth="1"/>
    <col min="24" max="24" width="8" bestFit="1" customWidth="1"/>
    <col min="25" max="25" width="12.28515625" bestFit="1" customWidth="1"/>
  </cols>
  <sheetData>
    <row r="1" spans="1:25">
      <c r="A1" s="15" t="s">
        <v>60</v>
      </c>
      <c r="B1" s="9" t="s">
        <v>28</v>
      </c>
      <c r="C1" s="9" t="s">
        <v>29</v>
      </c>
      <c r="D1" s="17" t="s">
        <v>30</v>
      </c>
      <c r="E1" s="9" t="s">
        <v>31</v>
      </c>
      <c r="F1" s="10" t="s">
        <v>32</v>
      </c>
      <c r="G1" s="9" t="s">
        <v>33</v>
      </c>
      <c r="H1" s="9" t="s">
        <v>34</v>
      </c>
      <c r="I1" s="20" t="s">
        <v>61</v>
      </c>
      <c r="J1" s="9" t="s">
        <v>35</v>
      </c>
      <c r="K1" s="9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9" t="s">
        <v>41</v>
      </c>
      <c r="Q1" s="9" t="s">
        <v>42</v>
      </c>
      <c r="R1" s="9" t="s">
        <v>43</v>
      </c>
      <c r="S1" s="9" t="s">
        <v>44</v>
      </c>
      <c r="T1" s="9" t="s">
        <v>36</v>
      </c>
      <c r="U1" s="11" t="s">
        <v>45</v>
      </c>
      <c r="V1" s="11" t="s">
        <v>46</v>
      </c>
      <c r="W1" s="11" t="s">
        <v>47</v>
      </c>
      <c r="X1" s="11" t="s">
        <v>48</v>
      </c>
      <c r="Y1" s="11" t="s">
        <v>49</v>
      </c>
    </row>
    <row r="2" spans="1:25">
      <c r="A2" s="16">
        <v>44926</v>
      </c>
      <c r="B2" s="1" t="s">
        <v>50</v>
      </c>
      <c r="C2" s="1" t="s">
        <v>59</v>
      </c>
      <c r="D2" s="18">
        <v>44896</v>
      </c>
      <c r="E2" s="1" t="s">
        <v>51</v>
      </c>
      <c r="F2" s="7">
        <v>15000000</v>
      </c>
      <c r="G2" s="7">
        <f>(F2/H2)*I2</f>
        <v>0</v>
      </c>
      <c r="H2" s="7">
        <v>60</v>
      </c>
      <c r="I2" s="21">
        <f>MONTH(A2)-MONTH(D2)</f>
        <v>0</v>
      </c>
      <c r="J2" s="7">
        <f>H2-I2</f>
        <v>60</v>
      </c>
      <c r="K2" s="7">
        <v>2000000</v>
      </c>
      <c r="L2" s="7" t="s">
        <v>52</v>
      </c>
      <c r="M2" s="7">
        <v>222222222</v>
      </c>
      <c r="N2" s="7" t="s">
        <v>53</v>
      </c>
      <c r="O2" s="1" t="s">
        <v>54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/>
      <c r="V2" s="7"/>
      <c r="W2" s="7"/>
      <c r="X2" s="7"/>
      <c r="Y2" s="1"/>
    </row>
    <row r="3" spans="1:25">
      <c r="A3" s="16">
        <v>44926</v>
      </c>
      <c r="B3" s="1" t="s">
        <v>57</v>
      </c>
      <c r="C3" s="1" t="s">
        <v>58</v>
      </c>
      <c r="D3" s="18">
        <v>44713</v>
      </c>
      <c r="E3" s="1" t="s">
        <v>51</v>
      </c>
      <c r="F3" s="7">
        <v>5000000</v>
      </c>
      <c r="G3" s="7">
        <f>(F3/H3)*I3</f>
        <v>250000</v>
      </c>
      <c r="H3" s="7">
        <v>120</v>
      </c>
      <c r="I3" s="21">
        <f>MONTH(A3)-MONTH(D3)</f>
        <v>6</v>
      </c>
      <c r="J3" s="7">
        <f>H3-I3</f>
        <v>114</v>
      </c>
      <c r="K3" s="7">
        <v>0</v>
      </c>
      <c r="L3" s="7" t="s">
        <v>55</v>
      </c>
      <c r="M3" s="7">
        <v>222222222</v>
      </c>
      <c r="N3" s="7" t="s">
        <v>53</v>
      </c>
      <c r="O3" s="1" t="s">
        <v>54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/>
      <c r="V3" s="7"/>
      <c r="W3" s="7"/>
      <c r="X3" s="7"/>
      <c r="Y3" s="1"/>
    </row>
    <row r="7" spans="1:25">
      <c r="B7" s="13" t="s">
        <v>56</v>
      </c>
      <c r="C7" s="13"/>
      <c r="D7" s="19"/>
      <c r="E7" s="13"/>
      <c r="F7" s="13"/>
      <c r="G7" s="13"/>
    </row>
    <row r="10" spans="1:25">
      <c r="H10" s="14"/>
    </row>
    <row r="13" spans="1:25">
      <c r="G13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26EC-AD90-4BA1-BC85-B75E4C3E2B5B}">
  <dimension ref="A1:G5"/>
  <sheetViews>
    <sheetView tabSelected="1" workbookViewId="0">
      <selection activeCell="C15" sqref="C15"/>
    </sheetView>
  </sheetViews>
  <sheetFormatPr baseColWidth="10" defaultRowHeight="15"/>
  <cols>
    <col min="1" max="1" width="16.5703125" customWidth="1"/>
    <col min="2" max="2" width="11.28515625" customWidth="1"/>
    <col min="3" max="3" width="42.7109375" bestFit="1" customWidth="1"/>
    <col min="4" max="4" width="19.5703125" customWidth="1"/>
    <col min="5" max="5" width="15.28515625" customWidth="1"/>
    <col min="6" max="6" width="18.140625" customWidth="1"/>
    <col min="7" max="7" width="30.28515625" customWidth="1"/>
  </cols>
  <sheetData>
    <row r="1" spans="1:7" ht="23.25">
      <c r="A1" s="29" t="s">
        <v>62</v>
      </c>
      <c r="B1" s="28"/>
      <c r="C1" s="28"/>
      <c r="D1" s="28"/>
      <c r="E1" s="28"/>
      <c r="F1" s="28"/>
      <c r="G1" s="28"/>
    </row>
    <row r="2" spans="1:7" ht="23.25">
      <c r="A2" s="29" t="s">
        <v>70</v>
      </c>
      <c r="B2" s="28"/>
      <c r="C2" s="28"/>
      <c r="D2" s="28"/>
      <c r="E2" s="28"/>
      <c r="F2" s="28"/>
      <c r="G2" s="28"/>
    </row>
    <row r="3" spans="1:7" ht="15.75">
      <c r="A3" s="27" t="s">
        <v>63</v>
      </c>
      <c r="B3" s="28"/>
      <c r="C3" s="28"/>
      <c r="D3" s="28"/>
      <c r="E3" s="28"/>
      <c r="F3" s="28"/>
      <c r="G3" s="28"/>
    </row>
    <row r="5" spans="1:7">
      <c r="A5" s="26" t="s">
        <v>64</v>
      </c>
      <c r="B5" s="24" t="s">
        <v>65</v>
      </c>
      <c r="C5" s="23" t="s">
        <v>71</v>
      </c>
      <c r="D5" s="25" t="s">
        <v>66</v>
      </c>
      <c r="E5" s="25" t="s">
        <v>67</v>
      </c>
      <c r="F5" s="25" t="s">
        <v>68</v>
      </c>
      <c r="G5" s="25" t="s">
        <v>69</v>
      </c>
    </row>
  </sheetData>
  <mergeCells count="3">
    <mergeCell ref="A3:G3"/>
    <mergeCell ref="A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CXC</vt:lpstr>
      <vt:lpstr>PLANTILLA CXP</vt:lpstr>
      <vt:lpstr>ACTIVOS FIJOS</vt:lpstr>
      <vt:lpstr>BALANCEXTERCERO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Yulibeth Bolivar Carrillo</dc:creator>
  <cp:lastModifiedBy>Yulibeth Bolivar Carrillo</cp:lastModifiedBy>
  <dcterms:created xsi:type="dcterms:W3CDTF">2024-04-10T22:04:37Z</dcterms:created>
  <dcterms:modified xsi:type="dcterms:W3CDTF">2024-04-11T02:00:58Z</dcterms:modified>
</cp:coreProperties>
</file>