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_scripts\FS400_Final_Test\Configuration\"/>
    </mc:Choice>
  </mc:AlternateContent>
  <xr:revisionPtr revIDLastSave="0" documentId="13_ncr:1_{434DA48E-FDC9-4901-BDBF-7385445F3285}" xr6:coauthVersionLast="47" xr6:coauthVersionMax="47" xr10:uidLastSave="{00000000-0000-0000-0000-000000000000}"/>
  <bookViews>
    <workbookView xWindow="3585" yWindow="435" windowWidth="24465" windowHeight="11295" activeTab="1" xr2:uid="{00000000-000D-0000-FFFF-FFFF00000000}"/>
  </bookViews>
  <sheets>
    <sheet name="Raw" sheetId="2" r:id="rId1"/>
    <sheet name="Resul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9" i="3"/>
  <c r="F9" i="3" s="1"/>
  <c r="E9" i="3" s="1"/>
  <c r="B8" i="3"/>
  <c r="B11" i="3"/>
  <c r="F11" i="3" s="1"/>
  <c r="E11" i="3" s="1"/>
  <c r="B10" i="3"/>
  <c r="F10" i="3" s="1"/>
  <c r="E10" i="3" s="1"/>
  <c r="D6" i="3" l="1"/>
  <c r="D5" i="3"/>
  <c r="D4" i="3"/>
  <c r="D3" i="3"/>
  <c r="D2" i="3"/>
  <c r="D1" i="3"/>
  <c r="B5" i="3"/>
  <c r="B4" i="3"/>
  <c r="B3" i="3"/>
  <c r="B2" i="3"/>
  <c r="B1" i="3"/>
  <c r="F8" i="3" l="1"/>
  <c r="E8" i="3" s="1"/>
  <c r="B6" i="3" s="1"/>
</calcChain>
</file>

<file path=xl/sharedStrings.xml><?xml version="1.0" encoding="utf-8"?>
<sst xmlns="http://schemas.openxmlformats.org/spreadsheetml/2006/main" count="45" uniqueCount="28">
  <si>
    <t>SN</t>
  </si>
  <si>
    <t>TX_DC_DESK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</si>
  <si>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</si>
  <si>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</si>
  <si>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</si>
  <si>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</si>
  <si>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</si>
  <si>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</si>
  <si>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</si>
  <si>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</si>
  <si>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Final Result</t>
    <phoneticPr fontId="18" type="noConversion"/>
  </si>
  <si>
    <t>Judge id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</si>
  <si>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</si>
  <si>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</si>
  <si>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</si>
  <si>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</si>
  <si>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</si>
  <si>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</si>
  <si>
    <t>RX_PE_X</t>
  </si>
  <si>
    <t>RX_PE_Y</t>
  </si>
  <si>
    <t>RX_X_Skew</t>
  </si>
  <si>
    <t>RX_Y_Skew</t>
  </si>
  <si>
    <t>RX_PE_X_ave</t>
    <phoneticPr fontId="18" type="noConversion"/>
  </si>
  <si>
    <t>RX_PE_Y_ave</t>
    <phoneticPr fontId="18" type="noConversion"/>
  </si>
  <si>
    <t>RX_PE_X_max</t>
    <phoneticPr fontId="18" type="noConversion"/>
  </si>
  <si>
    <t>RX_PE_Y_max</t>
    <phoneticPr fontId="18" type="noConversion"/>
  </si>
  <si>
    <t>RX_PE_X_min</t>
    <phoneticPr fontId="18" type="noConversion"/>
  </si>
  <si>
    <t>RX_PE_Y_min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</si>
</sst>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Phase Error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Raw!$A$14</c:f>
              <c:strCache>
                <c:ptCount val="1"/>
                <c:pt idx="0">
                  <c:v>RX_PE_X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Raw!$B$14:$CS$14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3-445D-9D37-0F1CFA00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Phase Error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Raw!$A$15</c:f>
              <c:strCache>
                <c:ptCount val="1"/>
                <c:pt idx="0">
                  <c:v>RX_PE_Y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Raw!$B$15:$CS$15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BFE-A694-7A5CE7F5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Skew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Raw!$A$16</c:f>
              <c:strCache>
                <c:ptCount val="1"/>
                <c:pt idx="0">
                  <c:v>RX_X_Skew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Raw!$B$16:$CS$16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5-42A2-B33D-8062BDC3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Rx </a:t>
            </a:r>
            <a:r>
              <a:rPr lang="en-US"/>
              <a:t>Skew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Raw!$A$17</c:f>
              <c:strCache>
                <c:ptCount val="1"/>
                <c:pt idx="0">
                  <c:v>RX_Y_Skew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Raw!$B$17:$CS$17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43C7-A768-3C184928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02184"/>
        <c:axId val="478500224"/>
        <c:extLst/>
      </c:lineChart>
      <c:catAx>
        <c:axId val="4785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0224"/>
        <c:crosses val="autoZero"/>
        <c:auto val="1"/>
        <c:lblAlgn val="ctr"/>
        <c:lblOffset val="100"/>
        <c:noMultiLvlLbl val="0"/>
      </c:catAx>
      <c:valAx>
        <c:axId val="478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12</xdr:row>
      <xdr:rowOff>60960</xdr:rowOff>
    </xdr:from>
    <xdr:to>
      <xdr:col>4</xdr:col>
      <xdr:colOff>417905</xdr:colOff>
      <xdr:row>23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F980C-5852-4CD1-8210-C17D6655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12</xdr:row>
      <xdr:rowOff>38100</xdr:rowOff>
    </xdr:from>
    <xdr:to>
      <xdr:col>12</xdr:col>
      <xdr:colOff>588404</xdr:colOff>
      <xdr:row>23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D189B4-1922-42D3-BC54-1643D7C0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4</xdr:col>
      <xdr:colOff>413144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646E0F-0FB7-4387-B887-3468F553B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650559</xdr:colOff>
      <xdr:row>24</xdr:row>
      <xdr:rowOff>0</xdr:rowOff>
    </xdr:from>
    <xdr:to>
      <xdr:col>12</xdr:col>
      <xdr:colOff>583643</xdr:colOff>
      <xdr:row>35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3DAA44-60C6-4677-9494-08DDBA70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7"/>
  <sheetViews>
    <sheetView workbookViewId="0">
      <selection activeCell="B6" sqref="B6"/>
    </sheetView>
  </sheetViews>
  <sheetFormatPr defaultRowHeight="14.25" x14ac:dyDescent="0.2"/>
  <cols>
    <col min="1" max="1" width="16.125" bestFit="1" customWidth="1"/>
    <col min="2" max="2" width="13.75" style="2" bestFit="1" customWidth="1"/>
    <col min="3" max="3" width="19.75" style="2" customWidth="1"/>
    <col min="4" max="4" width="13.75" style="2" bestFit="1" customWidth="1"/>
    <col min="5" max="5" width="13.75" style="2" customWidth="1"/>
    <col min="6" max="6" width="12.875" style="2" customWidth="1"/>
    <col min="7" max="7" width="9" style="2"/>
    <col min="9" max="9" width="10.625" style="2" bestFit="1" customWidth="1"/>
  </cols>
  <sheetData>
    <row r="1" spans="1:97" x14ac:dyDescent="0.2">
      <c r="A1" s="3" t="s">
        <v>0</v>
      </c>
      <c r="B1" s="1"/>
      <c r="C1" s="3" t="s">
        <v>17</v>
      </c>
      <c r="D1" s="1"/>
    </row>
    <row r="2" spans="1:97" x14ac:dyDescent="0.2">
      <c r="A2" s="3" t="s">
        <v>1</v>
      </c>
      <c r="B2" s="1"/>
      <c r="C2" s="3" t="s">
        <v>12</v>
      </c>
      <c r="D2" s="1"/>
    </row>
    <row r="3" spans="1:97" x14ac:dyDescent="0.2">
      <c r="A3" s="3" t="s">
        <v>2</v>
      </c>
      <c r="B3" s="1"/>
      <c r="C3" s="3" t="s">
        <v>13</v>
      </c>
      <c r="D3" s="1"/>
    </row>
    <row r="4" spans="1:97" x14ac:dyDescent="0.2">
      <c r="A4" s="3" t="s">
        <v>3</v>
      </c>
      <c r="B4" s="1"/>
      <c r="C4" s="3" t="s">
        <v>14</v>
      </c>
      <c r="D4" s="1"/>
    </row>
    <row r="5" spans="1:97" x14ac:dyDescent="0.2">
      <c r="A5" s="7" t="s">
        <v>4</v>
      </c>
      <c r="B5" s="4"/>
      <c r="C5" s="7" t="s">
        <v>15</v>
      </c>
      <c r="D5" s="4"/>
    </row>
    <row r="6" spans="1:97" x14ac:dyDescent="0.2">
      <c r="A6" s="3" t="s">
        <v>10</v>
      </c>
      <c r="B6" s="1" t="str">
        <f>IF(SUM(Result!E8:E11)=4,"Pass","Fail")</f>
        <v>Fail</v>
      </c>
      <c r="C6" s="3" t="s">
        <v>16</v>
      </c>
      <c r="D6" s="1"/>
    </row>
    <row r="7" spans="1:97" x14ac:dyDescent="0.2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pans="1:97" x14ac:dyDescent="0.2">
      <c r="A8" s="8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spans="1:97" x14ac:dyDescent="0.2">
      <c r="A9" s="8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spans="1:97" x14ac:dyDescent="0.2">
      <c r="A10" s="8" t="s">
        <v>24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2">
      <c r="A11" s="8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 x14ac:dyDescent="0.2">
      <c r="A12" s="8" t="s">
        <v>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x14ac:dyDescent="0.2">
      <c r="A13" s="8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x14ac:dyDescent="0.2">
      <c r="A14" s="8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x14ac:dyDescent="0.2">
      <c r="A15" s="8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1:97" x14ac:dyDescent="0.2">
      <c r="A16" s="8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 x14ac:dyDescent="0.2">
      <c r="A17" s="8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</sheetData>
  <phoneticPr fontId="18" type="noConversion"/>
  <conditionalFormatting sqref="B6">
    <cfRule type="containsText" dxfId="5" priority="7" operator="containsText" text="FAIL">
      <formula>NOT(ISERROR(SEARCH("FAIL",B6)))</formula>
    </cfRule>
    <cfRule type="containsText" dxfId="4" priority="8" operator="containsText" text="PASS">
      <formula>NOT(ISERROR(SEARCH("PASS",B6)))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topLeftCell="A3" workbookViewId="0">
      <selection activeCell="B6" sqref="B6"/>
    </sheetView>
  </sheetViews>
  <sheetFormatPr defaultRowHeight="14.25" x14ac:dyDescent="0.2"/>
  <cols>
    <col min="1" max="1" width="16.125" bestFit="1" customWidth="1"/>
    <col min="2" max="2" width="19.25" style="2" customWidth="1"/>
    <col min="3" max="3" width="20.625" style="2" bestFit="1" customWidth="1"/>
    <col min="4" max="4" width="19" style="2" customWidth="1"/>
    <col min="5" max="5" width="13.75" style="2" customWidth="1"/>
    <col min="6" max="6" width="12.875" style="2" customWidth="1"/>
    <col min="7" max="7" width="9.125" style="2"/>
    <col min="9" max="9" width="10.625" style="2" bestFit="1" customWidth="1"/>
  </cols>
  <sheetData>
    <row r="1" spans="1:9" x14ac:dyDescent="0.2">
      <c r="A1" s="3" t="s">
        <v>0</v>
      </c>
      <c r="B1" s="1">
        <f>Raw!B1</f>
        <v>0</v>
      </c>
      <c r="C1" s="3" t="s">
        <v>17</v>
      </c>
      <c r="D1" s="1">
        <f>Raw!D1</f>
        <v>0</v>
      </c>
    </row>
    <row r="2" spans="1:9" x14ac:dyDescent="0.2">
      <c r="A2" s="3" t="s">
        <v>1</v>
      </c>
      <c r="B2" s="1">
        <f>Raw!B2</f>
        <v>0</v>
      </c>
      <c r="C2" s="3" t="s">
        <v>12</v>
      </c>
      <c r="D2" s="1">
        <f>Raw!D2</f>
        <v>0</v>
      </c>
    </row>
    <row r="3" spans="1:9" x14ac:dyDescent="0.2">
      <c r="A3" s="3" t="s">
        <v>2</v>
      </c>
      <c r="B3" s="1">
        <f>Raw!B3</f>
        <v>0</v>
      </c>
      <c r="C3" s="3" t="s">
        <v>13</v>
      </c>
      <c r="D3" s="1">
        <f>Raw!D3</f>
        <v>0</v>
      </c>
    </row>
    <row r="4" spans="1:9" x14ac:dyDescent="0.2">
      <c r="A4" s="3" t="s">
        <v>3</v>
      </c>
      <c r="B4" s="1">
        <f>Raw!B4</f>
        <v>0</v>
      </c>
      <c r="C4" s="3" t="s">
        <v>14</v>
      </c>
      <c r="D4" s="1">
        <f>Raw!D4</f>
        <v>0</v>
      </c>
    </row>
    <row r="5" spans="1:9" x14ac:dyDescent="0.2">
      <c r="A5" s="7" t="s">
        <v>4</v>
      </c>
      <c r="B5" s="1">
        <f>Raw!B5</f>
        <v>0</v>
      </c>
      <c r="C5" s="7" t="s">
        <v>15</v>
      </c>
      <c r="D5" s="1">
        <f>Raw!D5</f>
        <v>0</v>
      </c>
    </row>
    <row r="6" spans="1:9" x14ac:dyDescent="0.2">
      <c r="A6" s="3" t="s">
        <v>10</v>
      </c>
      <c r="B6" s="1" t="str">
        <f>IF(SUM(E8:E11)=4,"Pass","Fail")</f>
        <v>Fail</v>
      </c>
      <c r="C6" s="3" t="s">
        <v>16</v>
      </c>
      <c r="D6" s="1">
        <f>Raw!D6</f>
        <v>0</v>
      </c>
    </row>
    <row r="7" spans="1:9" x14ac:dyDescent="0.2">
      <c r="A7" s="5" t="s">
        <v>5</v>
      </c>
      <c r="B7" s="6" t="s">
        <v>9</v>
      </c>
      <c r="C7" s="6" t="s">
        <v>6</v>
      </c>
      <c r="D7" s="6" t="s">
        <v>7</v>
      </c>
      <c r="E7" s="6" t="s">
        <v>11</v>
      </c>
      <c r="F7" s="6" t="s">
        <v>8</v>
      </c>
      <c r="G7"/>
      <c r="I7"/>
    </row>
    <row r="8" spans="1:9" x14ac:dyDescent="0.2">
      <c r="A8" s="8" t="s">
        <v>18</v>
      </c>
      <c r="B8" s="1" t="str">
        <f>IF(COUNTA(Raw!B14:CS14)&lt;&gt;0,IF(ABS(MAX(Raw!B14:CS14))&gt;ABS(MIN(Raw!B14:CS14)),MAX(Raw!B14:CS14),MIN(Raw!B14:CS14)),"NA")</f>
        <v>NA</v>
      </c>
      <c r="C8" s="1">
        <v>-7</v>
      </c>
      <c r="D8" s="1">
        <v>7</v>
      </c>
      <c r="E8" s="1">
        <f t="shared" ref="E8:E11" si="0">IF(F8="PASS",1,0)</f>
        <v>0</v>
      </c>
      <c r="F8" s="1" t="str">
        <f>IF(AND(B8&gt;C8,B8&lt;D8),"Pass","Fail")</f>
        <v>Fail</v>
      </c>
      <c r="G8"/>
      <c r="I8"/>
    </row>
    <row r="9" spans="1:9" x14ac:dyDescent="0.2">
      <c r="A9" s="8" t="s">
        <v>19</v>
      </c>
      <c r="B9" s="1" t="str">
        <f>IF(COUNTA(Raw!B15:CS15)&lt;&gt;0,IF(ABS(MAX(Raw!B15:CS15))&gt;ABS(MIN(Raw!B15:CS15)),MAX(Raw!B15:CS15),MIN(Raw!B15:CS15)),"NA")</f>
        <v>NA</v>
      </c>
      <c r="C9" s="1">
        <v>-7</v>
      </c>
      <c r="D9" s="1">
        <v>7</v>
      </c>
      <c r="E9" s="1">
        <f t="shared" si="0"/>
        <v>0</v>
      </c>
      <c r="F9" s="1" t="str">
        <f t="shared" ref="F9:F11" si="1">IF(AND(B9&gt;C9,B9&lt;D9),"Pass","Fail")</f>
        <v>Fail</v>
      </c>
      <c r="G9"/>
      <c r="I9"/>
    </row>
    <row r="10" spans="1:9" x14ac:dyDescent="0.2">
      <c r="A10" s="8" t="s">
        <v>20</v>
      </c>
      <c r="B10" s="1" t="str">
        <f>IF(COUNTA(Raw!B16:CS16)&lt;&gt;0,MAX(Raw!B16:CS16),"NA")</f>
        <v>NA</v>
      </c>
      <c r="C10" s="1">
        <v>0</v>
      </c>
      <c r="D10" s="1">
        <v>7</v>
      </c>
      <c r="E10" s="1">
        <f t="shared" si="0"/>
        <v>0</v>
      </c>
      <c r="F10" s="1" t="str">
        <f t="shared" si="1"/>
        <v>Fail</v>
      </c>
      <c r="G10"/>
      <c r="I10"/>
    </row>
    <row r="11" spans="1:9" x14ac:dyDescent="0.2">
      <c r="A11" s="8" t="s">
        <v>21</v>
      </c>
      <c r="B11" s="1" t="str">
        <f>IF(COUNTA(Raw!B17:CS17)&lt;&gt;0,MAX(Raw!B17:CS17),"NA")</f>
        <v>NA</v>
      </c>
      <c r="C11" s="1">
        <v>0</v>
      </c>
      <c r="D11" s="1">
        <v>7</v>
      </c>
      <c r="E11" s="1">
        <f t="shared" si="0"/>
        <v>0</v>
      </c>
      <c r="F11" s="1" t="str">
        <f t="shared" si="1"/>
        <v>Fail</v>
      </c>
      <c r="G11"/>
      <c r="I11"/>
    </row>
  </sheetData>
  <phoneticPr fontId="18" type="noConversion"/>
  <conditionalFormatting sqref="B6">
    <cfRule type="containsText" dxfId="3" priority="11" operator="containsText" text="FAIL">
      <formula>NOT(ISERROR(SEARCH("FAIL",B6)))</formula>
    </cfRule>
    <cfRule type="containsText" dxfId="2" priority="12" operator="containsText" text="PASS">
      <formula>NOT(ISERROR(SEARCH("PASS",B6)))</formula>
    </cfRule>
  </conditionalFormatting>
  <conditionalFormatting sqref="F8:F11">
    <cfRule type="containsText" dxfId="1" priority="1" operator="containsText" text="FAIL">
      <formula>NOT(ISERROR(SEARCH("FAIL",F8)))</formula>
    </cfRule>
    <cfRule type="containsText" dxfId="0" priority="2" operator="containsText" text="PASS">
      <formula>NOT(ISERROR(SEARCH("PASS",F8)))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Arise Light</cp:lastModifiedBy>
  <dcterms:created xsi:type="dcterms:W3CDTF">2022-04-02T14:11:42Z</dcterms:created>
  <dcterms:modified xsi:type="dcterms:W3CDTF">2022-10-24T06:39:28Z</dcterms:modified>
</cp:coreProperties>
</file>