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MEU\DIO\"/>
    </mc:Choice>
  </mc:AlternateContent>
  <bookViews>
    <workbookView xWindow="0" yWindow="0" windowWidth="20490" windowHeight="7635" activeTab="2"/>
  </bookViews>
  <sheets>
    <sheet name="Dados" sheetId="1" r:id="rId1"/>
    <sheet name="Controle" sheetId="2" r:id="rId2"/>
    <sheet name="Grafico" sheetId="3" r:id="rId3"/>
  </sheets>
  <definedNames>
    <definedName name="SegmentaçãodeDados_Mês">#N/A</definedName>
  </definedNames>
  <calcPr calcId="152511"/>
  <pivotCaches>
    <pivotCache cacheId="0" r:id="rId4"/>
  </pivotCaches>
  <fileRecoveryPr repairLoad="1"/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<sst xmlns="http://schemas.openxmlformats.org/spreadsheetml/2006/main" count="219" uniqueCount="73">
  <si>
    <t>ENTRADA</t>
  </si>
  <si>
    <t>Renda Fixa</t>
  </si>
  <si>
    <t>Salário mensal</t>
  </si>
  <si>
    <t>Transferência</t>
  </si>
  <si>
    <t>SAÍDA</t>
  </si>
  <si>
    <t>Alimentação</t>
  </si>
  <si>
    <t>Compras no supermercado</t>
  </si>
  <si>
    <t>Débito Automático</t>
  </si>
  <si>
    <t>Transporte</t>
  </si>
  <si>
    <t>Gasolina</t>
  </si>
  <si>
    <t>Cartão de Crédito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</si>
  <si>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</si>
  <si>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</si>
  <si>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</si>
  <si>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</si>
  <si>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</si>
  <si>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</si>
  <si>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</si>
  <si>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</si>
  <si>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</si>
  <si>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</si>
  <si>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</si>
  <si>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</si>
  <si>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</si>
  <si>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</si>
  <si>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</si>
  <si>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</si>
  <si>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</si>
  <si>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</si>
  <si>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</si>
  <si>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</si>
  <si>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</si>
  <si>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</si>
  <si>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</si>
  <si>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</si>
  <si>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</si>
  <si>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</si>
  <si>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</si>
  <si>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</si>
  <si>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</si>
  <si>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</si>
  <si>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</si>
  <si>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</si>
  <si>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</si>
  <si>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</si>
  <si>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</si>
  <si>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</si>
  <si>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</si>
  <si>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</si>
  <si>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</si>
  <si>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</si>
  <si>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</si>
  <si>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</si>
  <si>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</si>
  <si>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</si>
  <si>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</si>
  <si>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</si>
  <si>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</si>
  <si>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</si>
  <si>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</si>
  <si>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</si>
  <si>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</si>
  <si>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</si>
  <si>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</si>
  <si>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Subtipo</t>
  </si>
  <si>
    <t>Detalhe</t>
  </si>
  <si>
    <t>Valor</t>
  </si>
  <si>
    <t>origem</t>
  </si>
  <si>
    <t>Rótulos de Linha</t>
  </si>
  <si>
    <t>Total Geral</t>
  </si>
  <si>
    <t>Soma de Valor</t>
  </si>
  <si>
    <t>(Tudo)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</si>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</sst>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165" fontId="0" fillId="0" borderId="0" xfId="2" applyNumberFormat="1" applyFont="1" applyAlignment="1">
      <alignment horizontal="center" wrapText="1"/>
    </xf>
    <xf numFmtId="0" fontId="0" fillId="2" borderId="0" xfId="0" applyFill="1"/>
    <xf numFmtId="0" fontId="0" fillId="3" borderId="0" xfId="0" applyFill="1"/>
  </cellXfs>
  <cellStyles count="3">
    <cellStyle name="Moeda" xfId="1" builtinId="4"/>
    <cellStyle name="Normal" xfId="0" builtinId="0"/>
    <cellStyle name="Vírgula" xfId="2" builtinId="3"/>
  </cellStyles>
  <dxfs count="15"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[Plan_Entradas_Saidas (Salvo automaticamente).xlsx]Controle!Tabela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Controle!$C$4:$C$19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7433088"/>
        <c:axId val="-1287442336"/>
      </c:barChart>
      <c:catAx>
        <c:axId val="-12874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87442336"/>
        <c:crosses val="autoZero"/>
        <c:auto val="1"/>
        <c:lblAlgn val="ctr"/>
        <c:lblOffset val="100"/>
        <c:noMultiLvlLbl val="0"/>
      </c:catAx>
      <c:valAx>
        <c:axId val="-1287442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-12874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[Plan_Entradas_Saidas (Salvo automaticamente).xlsx]Controle!Tabela dinâmica3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Controle!$F$4:$F$8</c:f>
              <c:numCache>
                <c:formatCode>_-"R$"\ * #,##0_-;\-"R$"\ * #,##0_-;_-"R$"\ * "-"??_-;_-@_-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7436896"/>
        <c:axId val="-1287438528"/>
      </c:barChart>
      <c:catAx>
        <c:axId val="-12874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87438528"/>
        <c:crosses val="autoZero"/>
        <c:auto val="1"/>
        <c:lblAlgn val="ctr"/>
        <c:lblOffset val="100"/>
        <c:noMultiLvlLbl val="0"/>
      </c:catAx>
      <c:valAx>
        <c:axId val="-1287438528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-128743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[Plan_Entradas_Saidas (Salvo automaticamente).xlsx]Controle!Tabela dinâmica7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Controle!$F$12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Controle!$E$13:$E$15</c:f>
              <c:strCache>
                <c:ptCount val="2"/>
                <c:pt idx="0">
                  <c:v>ENTRADA</c:v>
                </c:pt>
                <c:pt idx="1">
                  <c:v>SAÍDA</c:v>
                </c:pt>
              </c:strCache>
            </c:strRef>
          </c:cat>
          <c:val>
            <c:numRef>
              <c:f>Controle!$F$13:$F$15</c:f>
              <c:numCache>
                <c:formatCode>_-"R$"\ * #,##0_-;\-"R$"\ * #,##0_-;_-"R$"\ * "-"??_-;_-@_-</c:formatCode>
                <c:ptCount val="2"/>
                <c:pt idx="0">
                  <c:v>18500</c:v>
                </c:pt>
                <c:pt idx="1">
                  <c:v>15700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415636</xdr:colOff>
      <xdr:row>1</xdr:row>
      <xdr:rowOff>0</xdr:rowOff>
    </xdr:from>
    <xdr:to>
      <xdr:col>9</xdr:col>
      <xdr:colOff>389660</xdr:colOff>
      <xdr:row>10</xdr:row>
      <xdr:rowOff>181841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441614</xdr:colOff>
      <xdr:row>11</xdr:row>
      <xdr:rowOff>173183</xdr:rowOff>
    </xdr:from>
    <xdr:to>
      <xdr:col>9</xdr:col>
      <xdr:colOff>346362</xdr:colOff>
      <xdr:row>19</xdr:row>
      <xdr:rowOff>8659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181840</xdr:colOff>
      <xdr:row>1</xdr:row>
      <xdr:rowOff>181841</xdr:rowOff>
    </xdr:from>
    <xdr:to>
      <xdr:col>14</xdr:col>
      <xdr:colOff>186170</xdr:colOff>
      <xdr:row>15</xdr:row>
      <xdr:rowOff>138545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277091</xdr:colOff>
      <xdr:row>8</xdr:row>
      <xdr:rowOff>95252</xdr:rowOff>
    </xdr:from>
    <xdr:to>
      <xdr:col>0</xdr:col>
      <xdr:colOff>1437409</xdr:colOff>
      <xdr:row>15</xdr:row>
      <xdr:rowOff>17319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091" y="1619252"/>
              <a:ext cx="1160318" cy="12555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199159</xdr:colOff>
      <xdr:row>1</xdr:row>
      <xdr:rowOff>69273</xdr:rowOff>
    </xdr:from>
    <xdr:to>
      <xdr:col>0</xdr:col>
      <xdr:colOff>1515341</xdr:colOff>
      <xdr:row>4</xdr:row>
      <xdr:rowOff>112568</xdr:rowOff>
    </xdr:to>
    <xdr:sp macro="" textlink="">
      <xdr:nvSpPr>
        <xdr:cNvPr id="2" name="Retângulo de cantos arredondados 1"/>
        <xdr:cNvSpPr/>
      </xdr:nvSpPr>
      <xdr:spPr>
        <a:xfrm>
          <a:off x="199159" y="259773"/>
          <a:ext cx="1316182" cy="61479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Receitas</a:t>
          </a:r>
          <a:r>
            <a:rPr lang="pt-BR" sz="1200" b="1" baseline="0"/>
            <a:t> / Despesas</a:t>
          </a:r>
          <a:endParaRPr lang="pt-BR" sz="12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na" refreshedDate="45685.962633564814" createdVersion="5" refreshedVersion="5" minRefreshableVersion="3" recordCount="44">
  <cacheSource type="worksheet">
    <worksheetSource name="Tabela1"/>
  </cacheSource>
  <cacheFields count="7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65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Subtipo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talhe" numFmtId="0">
      <sharedItems/>
    </cacheField>
    <cacheField name="Valor" numFmtId="44">
      <sharedItems containsSemiMixedTypes="0" containsString="0" containsNumber="1" containsInteger="1" minValue="80" maxValue="5000"/>
    </cacheField>
    <cacheField name="origem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  <s v="Salário mensal"/>
    <n v="5000"/>
    <s v="Transferência"/>
  </r>
  <r>
    <x v="0"/>
    <x v="0"/>
    <x v="1"/>
    <x v="1"/>
    <s v="Compras no supermercado"/>
    <n v="550"/>
    <s v="Débito Automático"/>
  </r>
  <r>
    <x v="1"/>
    <x v="0"/>
    <x v="1"/>
    <x v="2"/>
    <s v="Gasolina"/>
    <n v="300"/>
    <s v="Cartão de Crédito"/>
  </r>
  <r>
    <x v="2"/>
    <x v="0"/>
    <x v="1"/>
    <x v="3"/>
    <s v="Cinema"/>
    <n v="120"/>
    <s v="Cartão de Crédito"/>
  </r>
  <r>
    <x v="3"/>
    <x v="0"/>
    <x v="1"/>
    <x v="4"/>
    <s v="Consulta odontológica"/>
    <n v="250"/>
    <s v="Transferência"/>
  </r>
  <r>
    <x v="4"/>
    <x v="0"/>
    <x v="1"/>
    <x v="5"/>
    <s v="Material escolar"/>
    <n v="400"/>
    <s v="Débito Automático"/>
  </r>
  <r>
    <x v="5"/>
    <x v="0"/>
    <x v="1"/>
    <x v="6"/>
    <s v="Compra de roupas de inverno"/>
    <n v="600"/>
    <s v="Cartão de Crédito"/>
  </r>
  <r>
    <x v="6"/>
    <x v="0"/>
    <x v="0"/>
    <x v="7"/>
    <s v="Dividendos de ações"/>
    <n v="800"/>
    <s v="Transferência"/>
  </r>
  <r>
    <x v="6"/>
    <x v="0"/>
    <x v="1"/>
    <x v="8"/>
    <s v="Limpeza do apartamento"/>
    <n v="150"/>
    <s v="Transferência"/>
  </r>
  <r>
    <x v="7"/>
    <x v="0"/>
    <x v="1"/>
    <x v="9"/>
    <s v="Compra de novo celular"/>
    <n v="1200"/>
    <s v="Cartão de Crédito"/>
  </r>
  <r>
    <x v="8"/>
    <x v="0"/>
    <x v="1"/>
    <x v="10"/>
    <s v="Reparos domésticos"/>
    <n v="450"/>
    <s v="Débito Automático"/>
  </r>
  <r>
    <x v="9"/>
    <x v="0"/>
    <x v="1"/>
    <x v="11"/>
    <s v="Presente de aniversário"/>
    <n v="180"/>
    <s v="Transferência"/>
  </r>
  <r>
    <x v="10"/>
    <x v="0"/>
    <x v="1"/>
    <x v="12"/>
    <s v="Corte de cabelo e barba"/>
    <n v="80"/>
    <s v="Débito Automático"/>
  </r>
  <r>
    <x v="11"/>
    <x v="0"/>
    <x v="1"/>
    <x v="13"/>
    <s v="Ração e petiscos para o cachorro"/>
    <n v="200"/>
    <s v="Débito Automático"/>
  </r>
  <r>
    <x v="12"/>
    <x v="0"/>
    <x v="1"/>
    <x v="14"/>
    <s v="Reserva de pousada"/>
    <n v="750"/>
    <s v="Transferência"/>
  </r>
  <r>
    <x v="13"/>
    <x v="0"/>
    <x v="1"/>
    <x v="15"/>
    <s v="Jantar em restaurante francês"/>
    <n v="350"/>
    <s v="Cartão de Crédito"/>
  </r>
  <r>
    <x v="14"/>
    <x v="1"/>
    <x v="0"/>
    <x v="0"/>
    <s v="Salário mensal"/>
    <n v="5000"/>
    <s v="Transferência"/>
  </r>
  <r>
    <x v="15"/>
    <x v="1"/>
    <x v="1"/>
    <x v="1"/>
    <s v="Compras no supermercado"/>
    <n v="450"/>
    <s v="Débito Automático"/>
  </r>
  <r>
    <x v="16"/>
    <x v="1"/>
    <x v="1"/>
    <x v="2"/>
    <s v="Gasolina"/>
    <n v="300"/>
    <s v="Débito Automático"/>
  </r>
  <r>
    <x v="17"/>
    <x v="1"/>
    <x v="1"/>
    <x v="3"/>
    <s v="Cinema e jantar"/>
    <n v="200"/>
    <s v="Transferência"/>
  </r>
  <r>
    <x v="18"/>
    <x v="1"/>
    <x v="1"/>
    <x v="4"/>
    <s v="Plano de saúde"/>
    <n v="600"/>
    <s v="Débito Automático"/>
  </r>
  <r>
    <x v="19"/>
    <x v="1"/>
    <x v="1"/>
    <x v="5"/>
    <s v="Material escolar"/>
    <n v="350"/>
    <s v="Transferência"/>
  </r>
  <r>
    <x v="20"/>
    <x v="1"/>
    <x v="1"/>
    <x v="6"/>
    <s v="Compra de roupas"/>
    <n v="500"/>
    <s v="Cartão de Crédito"/>
  </r>
  <r>
    <x v="21"/>
    <x v="1"/>
    <x v="0"/>
    <x v="16"/>
    <s v="Pagamento por projeto freelancer"/>
    <n v="1200"/>
    <s v="Transferência"/>
  </r>
  <r>
    <x v="21"/>
    <x v="1"/>
    <x v="1"/>
    <x v="8"/>
    <s v="Manutenção do veículo"/>
    <n v="800"/>
    <s v="Transferência"/>
  </r>
  <r>
    <x v="22"/>
    <x v="1"/>
    <x v="1"/>
    <x v="9"/>
    <s v="Compra de novo smartphone"/>
    <n v="1500"/>
    <s v="Cartão de Crédito"/>
  </r>
  <r>
    <x v="23"/>
    <x v="1"/>
    <x v="1"/>
    <x v="17"/>
    <s v="Conta de energia elétrica"/>
    <n v="250"/>
    <s v="Débito Automático"/>
  </r>
  <r>
    <x v="24"/>
    <x v="1"/>
    <x v="1"/>
    <x v="11"/>
    <s v="Aniversário da mãe"/>
    <n v="400"/>
    <s v="Cartão de Crédito"/>
  </r>
  <r>
    <x v="25"/>
    <x v="2"/>
    <x v="0"/>
    <x v="0"/>
    <s v="Salário mensal"/>
    <n v="5000"/>
    <s v="Transferência"/>
  </r>
  <r>
    <x v="25"/>
    <x v="2"/>
    <x v="1"/>
    <x v="1"/>
    <s v="Compras no supermercado"/>
    <n v="600"/>
    <s v="Débito Automático"/>
  </r>
  <r>
    <x v="26"/>
    <x v="2"/>
    <x v="1"/>
    <x v="2"/>
    <s v="Recarga de cartão de transporte"/>
    <n v="200"/>
    <s v="Cartão de Crédito"/>
  </r>
  <r>
    <x v="27"/>
    <x v="2"/>
    <x v="1"/>
    <x v="3"/>
    <s v="Ingressos para teatro"/>
    <n v="180"/>
    <s v="Transferência"/>
  </r>
  <r>
    <x v="28"/>
    <x v="2"/>
    <x v="1"/>
    <x v="4"/>
    <s v="Remédios de farmácia"/>
    <n v="120"/>
    <s v="Débito Automático"/>
  </r>
  <r>
    <x v="29"/>
    <x v="2"/>
    <x v="1"/>
    <x v="5"/>
    <s v="Cursos online"/>
    <n v="350"/>
    <s v="Cartão de Crédito"/>
  </r>
  <r>
    <x v="30"/>
    <x v="2"/>
    <x v="1"/>
    <x v="6"/>
    <s v="Roupas de primavera"/>
    <n v="400"/>
    <s v="Transferência"/>
  </r>
  <r>
    <x v="31"/>
    <x v="2"/>
    <x v="1"/>
    <x v="8"/>
    <s v="Manutenção da casa"/>
    <n v="450"/>
    <s v="Débito Automático"/>
  </r>
  <r>
    <x v="32"/>
    <x v="2"/>
    <x v="0"/>
    <x v="18"/>
    <s v="Venda de equipamentos eletrônicos"/>
    <n v="1500"/>
    <s v="Transferência"/>
  </r>
  <r>
    <x v="32"/>
    <x v="2"/>
    <x v="1"/>
    <x v="9"/>
    <s v="Manutenção do computador"/>
    <n v="300"/>
    <s v="Cartão de Crédito"/>
  </r>
  <r>
    <x v="33"/>
    <x v="2"/>
    <x v="1"/>
    <x v="10"/>
    <s v="Troca de móveis da cozinha"/>
    <n v="800"/>
    <s v="Transferência"/>
  </r>
  <r>
    <x v="34"/>
    <x v="2"/>
    <x v="1"/>
    <x v="11"/>
    <s v="Presentes para casamento"/>
    <n v="250"/>
    <s v="Cartão de Crédito"/>
  </r>
  <r>
    <x v="35"/>
    <x v="2"/>
    <x v="1"/>
    <x v="13"/>
    <s v="Veterinário para o pet"/>
    <n v="150"/>
    <s v="Débito Automático"/>
  </r>
  <r>
    <x v="36"/>
    <x v="2"/>
    <x v="1"/>
    <x v="12"/>
    <s v="Salão de beleza"/>
    <n v="250"/>
    <s v="Transferência"/>
  </r>
  <r>
    <x v="37"/>
    <x v="2"/>
    <x v="1"/>
    <x v="15"/>
    <s v="Jantar em restaurante italiano"/>
    <n v="220"/>
    <s v="Transferência"/>
  </r>
  <r>
    <x v="38"/>
    <x v="2"/>
    <x v="1"/>
    <x v="14"/>
    <s v="Reserva de hotel para fim de semana"/>
    <n v="500"/>
    <s v="Cartão de Crédi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E12:F15" firstHeaderRow="1" firstDataRow="1" firstDataCol="1" rowPageCount="1" colPageCount="1"/>
  <pivotFields count="7">
    <pivotField axis="axisPage"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65" showAll="0" defaultSubtotal="0">
      <items count="3">
        <item x="0"/>
        <item x="1"/>
        <item x="2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numFmtId="44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Soma de Valor" fld="5" baseField="0" baseItem="0" numFmtId="164"/>
  </dataFields>
  <formats count="1">
    <format dxfId="3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E3:F8" firstHeaderRow="1" firstDataRow="1" firstDataCol="1" rowPageCount="1" colPageCount="1"/>
  <pivotFields count="7">
    <pivotField numFmtId="14" showAll="0"/>
    <pivotField numFmtId="165" showAll="0" defaultSubtotal="0">
      <items count="3">
        <item x="0"/>
        <item x="1"/>
        <item x="2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4"/>
  </dataFields>
  <formats count="1">
    <format dxfId="4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B3:C19" firstHeaderRow="1" firstDataRow="1" firstDataCol="1" rowPageCount="1" colPageCount="1"/>
  <pivotFields count="7">
    <pivotField numFmtId="14" showAll="0"/>
    <pivotField numFmtId="165" showAll="0" defaultSubtotal="0">
      <items count="3">
        <item x="0"/>
        <item x="1"/>
        <item x="2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44"/>
  </dataFields>
  <formats count="1">
    <format dxfId="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3"/>
    <pivotTable tabId="2" name="Tabela dinâmica7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</slicers>
</file>

<file path=xl/tables/table1.xml><?xml version="1.0" encoding="utf-8"?>
<table xmlns="http://schemas.openxmlformats.org/spreadsheetml/2006/main" id="1" name="Tabela1" displayName="Tabela1" ref="A1:G45" totalsRowShown="0" headerRowDxfId="14" dataDxfId="13">
  <autoFilter ref="A1:G45"/>
  <tableColumns count="7">
    <tableColumn id="1" name="Data" dataDxfId="12"/>
    <tableColumn id="7" name="Mês" dataDxfId="11">
      <calculatedColumnFormula>MONTH(Tabela1[[#This Row],[Data]])</calculatedColumnFormula>
    </tableColumn>
    <tableColumn id="2" name="Tipo" dataDxfId="10"/>
    <tableColumn id="3" name="Subtipo" dataDxfId="9"/>
    <tableColumn id="4" name="Detalhe" dataDxfId="8"/>
    <tableColumn id="5" name="Valor" dataDxfId="7" dataCellStyle="Moeda"/>
    <tableColumn id="6" name="origem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sqref="A1:F1048576"/>
    </sheetView>
  </sheetViews>
  <sheetFormatPr defaultRowHeight="15" x14ac:dyDescent="0.25"/>
  <cols>
    <col min="1" max="1" width="10.7109375" style="1" bestFit="1" customWidth="1"/>
    <col min="2" max="3" width="9.42578125" style="1" bestFit="1" customWidth="1"/>
    <col min="4" max="4" width="20.85546875" style="1" bestFit="1" customWidth="1"/>
    <col min="5" max="5" width="23.28515625" style="1" bestFit="1" customWidth="1"/>
    <col min="6" max="6" width="11.5703125" style="1" bestFit="1" customWidth="1"/>
    <col min="7" max="8" width="23.7109375" style="1" customWidth="1"/>
  </cols>
  <sheetData>
    <row r="1" spans="1:8" x14ac:dyDescent="0.25">
      <c r="A1" s="1" t="s">
        <v>62</v>
      </c>
      <c r="B1" s="1" t="s">
        <v>72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</row>
    <row r="2" spans="1:8" ht="12" customHeight="1" x14ac:dyDescent="0.25">
      <c r="A2" s="2">
        <v>45505</v>
      </c>
      <c r="B2" s="9">
        <f>MONTH(Tabela1[[#This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/>
    </row>
    <row r="3" spans="1:8" ht="12" customHeight="1" x14ac:dyDescent="0.25">
      <c r="A3" s="2">
        <v>45505</v>
      </c>
      <c r="B3" s="9">
        <f>MONTH(Tabela1[[#This Row],[Data]])</f>
        <v>8</v>
      </c>
      <c r="C3" s="3" t="s">
        <v>4</v>
      </c>
      <c r="D3" s="3" t="s">
        <v>5</v>
      </c>
      <c r="E3" s="3" t="s">
        <v>6</v>
      </c>
      <c r="F3" s="4">
        <v>550</v>
      </c>
      <c r="G3" s="3" t="s">
        <v>7</v>
      </c>
      <c r="H3" s="3"/>
    </row>
    <row r="4" spans="1:8" ht="12" customHeight="1" x14ac:dyDescent="0.25">
      <c r="A4" s="2">
        <v>45507</v>
      </c>
      <c r="B4" s="9">
        <f>MONTH(Tabela1[[#This Row],[Data]])</f>
        <v>8</v>
      </c>
      <c r="C4" s="3" t="s">
        <v>4</v>
      </c>
      <c r="D4" s="3" t="s">
        <v>8</v>
      </c>
      <c r="E4" s="3" t="s">
        <v>9</v>
      </c>
      <c r="F4" s="4">
        <v>300</v>
      </c>
      <c r="G4" s="3" t="s">
        <v>10</v>
      </c>
      <c r="H4" s="3"/>
    </row>
    <row r="5" spans="1:8" ht="12" customHeight="1" x14ac:dyDescent="0.25">
      <c r="A5" s="2">
        <v>45509</v>
      </c>
      <c r="B5" s="9">
        <f>MONTH(Tabela1[[#This Row],[Data]])</f>
        <v>8</v>
      </c>
      <c r="C5" s="3" t="s">
        <v>4</v>
      </c>
      <c r="D5" s="3" t="s">
        <v>11</v>
      </c>
      <c r="E5" s="3" t="s">
        <v>12</v>
      </c>
      <c r="F5" s="4">
        <v>120</v>
      </c>
      <c r="G5" s="3" t="s">
        <v>10</v>
      </c>
      <c r="H5" s="3"/>
    </row>
    <row r="6" spans="1:8" ht="12" customHeight="1" x14ac:dyDescent="0.25">
      <c r="A6" s="2">
        <v>45511</v>
      </c>
      <c r="B6" s="9">
        <f>MONTH(Tabela1[[#This Row],[Data]])</f>
        <v>8</v>
      </c>
      <c r="C6" s="3" t="s">
        <v>4</v>
      </c>
      <c r="D6" s="3" t="s">
        <v>13</v>
      </c>
      <c r="E6" s="3" t="s">
        <v>14</v>
      </c>
      <c r="F6" s="4">
        <v>250</v>
      </c>
      <c r="G6" s="3" t="s">
        <v>3</v>
      </c>
      <c r="H6" s="3"/>
    </row>
    <row r="7" spans="1:8" ht="12" customHeight="1" x14ac:dyDescent="0.25">
      <c r="A7" s="2">
        <v>45514</v>
      </c>
      <c r="B7" s="9">
        <f>MONTH(Tabela1[[#This Row],[Data]])</f>
        <v>8</v>
      </c>
      <c r="C7" s="3" t="s">
        <v>4</v>
      </c>
      <c r="D7" s="3" t="s">
        <v>15</v>
      </c>
      <c r="E7" s="3" t="s">
        <v>16</v>
      </c>
      <c r="F7" s="4">
        <v>400</v>
      </c>
      <c r="G7" s="3" t="s">
        <v>7</v>
      </c>
      <c r="H7" s="3"/>
    </row>
    <row r="8" spans="1:8" ht="12" customHeight="1" x14ac:dyDescent="0.25">
      <c r="A8" s="2">
        <v>45516</v>
      </c>
      <c r="B8" s="9">
        <f>MONTH(Tabela1[[#This Row],[Data]])</f>
        <v>8</v>
      </c>
      <c r="C8" s="3" t="s">
        <v>4</v>
      </c>
      <c r="D8" s="3" t="s">
        <v>17</v>
      </c>
      <c r="E8" s="3" t="s">
        <v>18</v>
      </c>
      <c r="F8" s="4">
        <v>600</v>
      </c>
      <c r="G8" s="3" t="s">
        <v>10</v>
      </c>
      <c r="H8" s="3"/>
    </row>
    <row r="9" spans="1:8" ht="12" customHeight="1" x14ac:dyDescent="0.25">
      <c r="A9" s="2">
        <v>45519</v>
      </c>
      <c r="B9" s="9">
        <f>MONTH(Tabela1[[#This Row],[Data]])</f>
        <v>8</v>
      </c>
      <c r="C9" s="3" t="s">
        <v>0</v>
      </c>
      <c r="D9" s="3" t="s">
        <v>19</v>
      </c>
      <c r="E9" s="3" t="s">
        <v>20</v>
      </c>
      <c r="F9" s="4">
        <v>800</v>
      </c>
      <c r="G9" s="3" t="s">
        <v>3</v>
      </c>
      <c r="H9" s="3"/>
    </row>
    <row r="10" spans="1:8" ht="12" customHeight="1" x14ac:dyDescent="0.25">
      <c r="A10" s="2">
        <v>45519</v>
      </c>
      <c r="B10" s="9">
        <f>MONTH(Tabela1[[#This Row],[Data]])</f>
        <v>8</v>
      </c>
      <c r="C10" s="3" t="s">
        <v>4</v>
      </c>
      <c r="D10" s="3" t="s">
        <v>21</v>
      </c>
      <c r="E10" s="3" t="s">
        <v>22</v>
      </c>
      <c r="F10" s="4">
        <v>150</v>
      </c>
      <c r="G10" s="3" t="s">
        <v>3</v>
      </c>
      <c r="H10" s="3"/>
    </row>
    <row r="11" spans="1:8" ht="12" customHeight="1" x14ac:dyDescent="0.25">
      <c r="A11" s="2">
        <v>45522</v>
      </c>
      <c r="B11" s="9">
        <f>MONTH(Tabela1[[#This Row],[Data]])</f>
        <v>8</v>
      </c>
      <c r="C11" s="3" t="s">
        <v>4</v>
      </c>
      <c r="D11" s="3" t="s">
        <v>23</v>
      </c>
      <c r="E11" s="3" t="s">
        <v>24</v>
      </c>
      <c r="F11" s="4">
        <v>1200</v>
      </c>
      <c r="G11" s="3" t="s">
        <v>10</v>
      </c>
      <c r="H11" s="3"/>
    </row>
    <row r="12" spans="1:8" ht="12" customHeight="1" x14ac:dyDescent="0.25">
      <c r="A12" s="2">
        <v>45524</v>
      </c>
      <c r="B12" s="9">
        <f>MONTH(Tabela1[[#This Row],[Data]])</f>
        <v>8</v>
      </c>
      <c r="C12" s="3" t="s">
        <v>4</v>
      </c>
      <c r="D12" s="3" t="s">
        <v>25</v>
      </c>
      <c r="E12" s="3" t="s">
        <v>26</v>
      </c>
      <c r="F12" s="4">
        <v>450</v>
      </c>
      <c r="G12" s="3" t="s">
        <v>7</v>
      </c>
      <c r="H12" s="3"/>
    </row>
    <row r="13" spans="1:8" ht="12" customHeight="1" x14ac:dyDescent="0.25">
      <c r="A13" s="2">
        <v>45526</v>
      </c>
      <c r="B13" s="9">
        <f>MONTH(Tabela1[[#This Row],[Data]])</f>
        <v>8</v>
      </c>
      <c r="C13" s="3" t="s">
        <v>4</v>
      </c>
      <c r="D13" s="3" t="s">
        <v>27</v>
      </c>
      <c r="E13" s="3" t="s">
        <v>28</v>
      </c>
      <c r="F13" s="4">
        <v>180</v>
      </c>
      <c r="G13" s="3" t="s">
        <v>3</v>
      </c>
      <c r="H13" s="3"/>
    </row>
    <row r="14" spans="1:8" ht="12" customHeight="1" x14ac:dyDescent="0.25">
      <c r="A14" s="2">
        <v>45528</v>
      </c>
      <c r="B14" s="9">
        <f>MONTH(Tabela1[[#This Row],[Data]])</f>
        <v>8</v>
      </c>
      <c r="C14" s="3" t="s">
        <v>4</v>
      </c>
      <c r="D14" s="3" t="s">
        <v>29</v>
      </c>
      <c r="E14" s="3" t="s">
        <v>30</v>
      </c>
      <c r="F14" s="4">
        <v>80</v>
      </c>
      <c r="G14" s="3" t="s">
        <v>7</v>
      </c>
      <c r="H14" s="3"/>
    </row>
    <row r="15" spans="1:8" ht="12" customHeight="1" x14ac:dyDescent="0.25">
      <c r="A15" s="2">
        <v>45532</v>
      </c>
      <c r="B15" s="9">
        <f>MONTH(Tabela1[[#This Row],[Data]])</f>
        <v>8</v>
      </c>
      <c r="C15" s="3" t="s">
        <v>4</v>
      </c>
      <c r="D15" s="3" t="s">
        <v>31</v>
      </c>
      <c r="E15" s="3" t="s">
        <v>32</v>
      </c>
      <c r="F15" s="4">
        <v>200</v>
      </c>
      <c r="G15" s="3" t="s">
        <v>7</v>
      </c>
      <c r="H15" s="3"/>
    </row>
    <row r="16" spans="1:8" ht="12" customHeight="1" x14ac:dyDescent="0.25">
      <c r="A16" s="2">
        <v>45534</v>
      </c>
      <c r="B16" s="9">
        <f>MONTH(Tabela1[[#This Row],[Data]])</f>
        <v>8</v>
      </c>
      <c r="C16" s="3" t="s">
        <v>4</v>
      </c>
      <c r="D16" s="3" t="s">
        <v>33</v>
      </c>
      <c r="E16" s="3" t="s">
        <v>34</v>
      </c>
      <c r="F16" s="4">
        <v>750</v>
      </c>
      <c r="G16" s="3" t="s">
        <v>3</v>
      </c>
      <c r="H16" s="3"/>
    </row>
    <row r="17" spans="1:8" ht="12" customHeight="1" x14ac:dyDescent="0.25">
      <c r="A17" s="2">
        <v>45535</v>
      </c>
      <c r="B17" s="9">
        <f>MONTH(Tabela1[[#This Row],[Data]])</f>
        <v>8</v>
      </c>
      <c r="C17" s="3" t="s">
        <v>4</v>
      </c>
      <c r="D17" s="3" t="s">
        <v>35</v>
      </c>
      <c r="E17" s="3" t="s">
        <v>36</v>
      </c>
      <c r="F17" s="4">
        <v>350</v>
      </c>
      <c r="G17" s="3" t="s">
        <v>10</v>
      </c>
      <c r="H17" s="3"/>
    </row>
    <row r="18" spans="1:8" ht="12" customHeight="1" x14ac:dyDescent="0.25">
      <c r="A18" s="2">
        <v>45536</v>
      </c>
      <c r="B18" s="9">
        <f>MONTH(Tabela1[[#This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/>
    </row>
    <row r="19" spans="1:8" ht="12" customHeight="1" x14ac:dyDescent="0.25">
      <c r="A19" s="2">
        <v>45537</v>
      </c>
      <c r="B19" s="9">
        <f>MONTH(Tabela1[[#This Row],[Data]])</f>
        <v>9</v>
      </c>
      <c r="C19" s="3" t="s">
        <v>4</v>
      </c>
      <c r="D19" s="3" t="s">
        <v>5</v>
      </c>
      <c r="E19" s="4" t="s">
        <v>6</v>
      </c>
      <c r="F19" s="4">
        <v>450</v>
      </c>
      <c r="G19" s="3" t="s">
        <v>7</v>
      </c>
      <c r="H19" s="3"/>
    </row>
    <row r="20" spans="1:8" ht="12" customHeight="1" x14ac:dyDescent="0.25">
      <c r="A20" s="2">
        <v>45540</v>
      </c>
      <c r="B20" s="9">
        <f>MONTH(Tabela1[[#This Row],[Data]])</f>
        <v>9</v>
      </c>
      <c r="C20" s="3" t="s">
        <v>4</v>
      </c>
      <c r="D20" s="3" t="s">
        <v>8</v>
      </c>
      <c r="E20" s="4" t="s">
        <v>9</v>
      </c>
      <c r="F20" s="4">
        <v>300</v>
      </c>
      <c r="G20" s="3" t="s">
        <v>7</v>
      </c>
      <c r="H20" s="3"/>
    </row>
    <row r="21" spans="1:8" ht="12" customHeight="1" x14ac:dyDescent="0.25">
      <c r="A21" s="2">
        <v>45543</v>
      </c>
      <c r="B21" s="9">
        <f>MONTH(Tabela1[[#This Row],[Data]])</f>
        <v>9</v>
      </c>
      <c r="C21" s="3" t="s">
        <v>4</v>
      </c>
      <c r="D21" s="3" t="s">
        <v>11</v>
      </c>
      <c r="E21" s="4" t="s">
        <v>37</v>
      </c>
      <c r="F21" s="4">
        <v>200</v>
      </c>
      <c r="G21" s="3" t="s">
        <v>3</v>
      </c>
      <c r="H21" s="3"/>
    </row>
    <row r="22" spans="1:8" ht="12" customHeight="1" x14ac:dyDescent="0.25">
      <c r="A22" s="2">
        <v>45546</v>
      </c>
      <c r="B22" s="9">
        <f>MONTH(Tabela1[[#This Row],[Data]])</f>
        <v>9</v>
      </c>
      <c r="C22" s="3" t="s">
        <v>4</v>
      </c>
      <c r="D22" s="3" t="s">
        <v>13</v>
      </c>
      <c r="E22" s="4" t="s">
        <v>38</v>
      </c>
      <c r="F22" s="4">
        <v>600</v>
      </c>
      <c r="G22" s="3" t="s">
        <v>7</v>
      </c>
      <c r="H22" s="3"/>
    </row>
    <row r="23" spans="1:8" ht="12" customHeight="1" x14ac:dyDescent="0.25">
      <c r="A23" s="2">
        <v>45549</v>
      </c>
      <c r="B23" s="9">
        <f>MONTH(Tabela1[[#This Row],[Data]])</f>
        <v>9</v>
      </c>
      <c r="C23" s="3" t="s">
        <v>4</v>
      </c>
      <c r="D23" s="3" t="s">
        <v>15</v>
      </c>
      <c r="E23" s="4" t="s">
        <v>16</v>
      </c>
      <c r="F23" s="4">
        <v>350</v>
      </c>
      <c r="G23" s="3" t="s">
        <v>3</v>
      </c>
      <c r="H23" s="3"/>
    </row>
    <row r="24" spans="1:8" ht="12" customHeight="1" x14ac:dyDescent="0.25">
      <c r="A24" s="2">
        <v>45552</v>
      </c>
      <c r="B24" s="9">
        <f>MONTH(Tabela1[[#This Row],[Data]])</f>
        <v>9</v>
      </c>
      <c r="C24" s="3" t="s">
        <v>4</v>
      </c>
      <c r="D24" s="3" t="s">
        <v>17</v>
      </c>
      <c r="E24" s="4" t="s">
        <v>39</v>
      </c>
      <c r="F24" s="4">
        <v>500</v>
      </c>
      <c r="G24" s="3" t="s">
        <v>10</v>
      </c>
      <c r="H24" s="3"/>
    </row>
    <row r="25" spans="1:8" ht="12" customHeight="1" x14ac:dyDescent="0.25">
      <c r="A25" s="2">
        <v>45555</v>
      </c>
      <c r="B25" s="9">
        <f>MONTH(Tabela1[[#This Row],[Data]])</f>
        <v>9</v>
      </c>
      <c r="C25" s="3" t="s">
        <v>0</v>
      </c>
      <c r="D25" s="3" t="s">
        <v>40</v>
      </c>
      <c r="E25" s="3" t="s">
        <v>41</v>
      </c>
      <c r="F25" s="4">
        <v>1200</v>
      </c>
      <c r="G25" s="3" t="s">
        <v>3</v>
      </c>
      <c r="H25" s="3"/>
    </row>
    <row r="26" spans="1:8" ht="12" customHeight="1" x14ac:dyDescent="0.25">
      <c r="A26" s="2">
        <v>45555</v>
      </c>
      <c r="B26" s="9">
        <f>MONTH(Tabela1[[#This Row],[Data]])</f>
        <v>9</v>
      </c>
      <c r="C26" s="3" t="s">
        <v>4</v>
      </c>
      <c r="D26" s="3" t="s">
        <v>21</v>
      </c>
      <c r="E26" s="4" t="s">
        <v>42</v>
      </c>
      <c r="F26" s="4">
        <v>800</v>
      </c>
      <c r="G26" s="3" t="s">
        <v>3</v>
      </c>
      <c r="H26" s="3"/>
    </row>
    <row r="27" spans="1:8" ht="12" customHeight="1" x14ac:dyDescent="0.25">
      <c r="A27" s="2">
        <v>45558</v>
      </c>
      <c r="B27" s="9">
        <f>MONTH(Tabela1[[#This Row],[Data]])</f>
        <v>9</v>
      </c>
      <c r="C27" s="3" t="s">
        <v>4</v>
      </c>
      <c r="D27" s="3" t="s">
        <v>23</v>
      </c>
      <c r="E27" s="4" t="s">
        <v>43</v>
      </c>
      <c r="F27" s="4">
        <v>1500</v>
      </c>
      <c r="G27" s="3" t="s">
        <v>10</v>
      </c>
      <c r="H27" s="3"/>
    </row>
    <row r="28" spans="1:8" ht="12" customHeight="1" x14ac:dyDescent="0.25">
      <c r="A28" s="2">
        <v>45561</v>
      </c>
      <c r="B28" s="9">
        <f>MONTH(Tabela1[[#This Row],[Data]])</f>
        <v>9</v>
      </c>
      <c r="C28" s="3" t="s">
        <v>4</v>
      </c>
      <c r="D28" s="3" t="s">
        <v>44</v>
      </c>
      <c r="E28" s="4" t="s">
        <v>45</v>
      </c>
      <c r="F28" s="4">
        <v>250</v>
      </c>
      <c r="G28" s="3" t="s">
        <v>7</v>
      </c>
      <c r="H28" s="3"/>
    </row>
    <row r="29" spans="1:8" ht="12" customHeight="1" x14ac:dyDescent="0.25">
      <c r="A29" s="2">
        <v>45564</v>
      </c>
      <c r="B29" s="9">
        <f>MONTH(Tabela1[[#This Row],[Data]])</f>
        <v>9</v>
      </c>
      <c r="C29" s="3" t="s">
        <v>4</v>
      </c>
      <c r="D29" s="3" t="s">
        <v>27</v>
      </c>
      <c r="E29" s="4" t="s">
        <v>46</v>
      </c>
      <c r="F29" s="4">
        <v>400</v>
      </c>
      <c r="G29" s="3" t="s">
        <v>10</v>
      </c>
      <c r="H29" s="3"/>
    </row>
    <row r="30" spans="1:8" ht="12" customHeight="1" x14ac:dyDescent="0.25">
      <c r="A30" s="2">
        <v>45566</v>
      </c>
      <c r="B30" s="9">
        <f>MONTH(Tabela1[[#This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/>
    </row>
    <row r="31" spans="1:8" ht="12" customHeight="1" x14ac:dyDescent="0.25">
      <c r="A31" s="2">
        <v>45566</v>
      </c>
      <c r="B31" s="9">
        <f>MONTH(Tabela1[[#This Row],[Data]])</f>
        <v>10</v>
      </c>
      <c r="C31" s="3" t="s">
        <v>4</v>
      </c>
      <c r="D31" s="3" t="s">
        <v>5</v>
      </c>
      <c r="E31" s="3" t="s">
        <v>6</v>
      </c>
      <c r="F31" s="4">
        <v>600</v>
      </c>
      <c r="G31" s="3" t="s">
        <v>7</v>
      </c>
      <c r="H31" s="3"/>
    </row>
    <row r="32" spans="1:8" ht="12" customHeight="1" x14ac:dyDescent="0.25">
      <c r="A32" s="2">
        <v>45568</v>
      </c>
      <c r="B32" s="9">
        <f>MONTH(Tabela1[[#This Row],[Data]])</f>
        <v>10</v>
      </c>
      <c r="C32" s="3" t="s">
        <v>4</v>
      </c>
      <c r="D32" s="3" t="s">
        <v>8</v>
      </c>
      <c r="E32" s="3" t="s">
        <v>47</v>
      </c>
      <c r="F32" s="4">
        <v>200</v>
      </c>
      <c r="G32" s="3" t="s">
        <v>10</v>
      </c>
      <c r="H32" s="3"/>
    </row>
    <row r="33" spans="1:8" ht="12" customHeight="1" x14ac:dyDescent="0.25">
      <c r="A33" s="2">
        <v>45570</v>
      </c>
      <c r="B33" s="9">
        <f>MONTH(Tabela1[[#This Row],[Data]])</f>
        <v>10</v>
      </c>
      <c r="C33" s="3" t="s">
        <v>4</v>
      </c>
      <c r="D33" s="3" t="s">
        <v>11</v>
      </c>
      <c r="E33" s="3" t="s">
        <v>48</v>
      </c>
      <c r="F33" s="4">
        <v>180</v>
      </c>
      <c r="G33" s="3" t="s">
        <v>3</v>
      </c>
      <c r="H33" s="3"/>
    </row>
    <row r="34" spans="1:8" ht="12" customHeight="1" x14ac:dyDescent="0.25">
      <c r="A34" s="2">
        <v>45573</v>
      </c>
      <c r="B34" s="9">
        <f>MONTH(Tabela1[[#This Row],[Data]])</f>
        <v>10</v>
      </c>
      <c r="C34" s="3" t="s">
        <v>4</v>
      </c>
      <c r="D34" s="3" t="s">
        <v>13</v>
      </c>
      <c r="E34" s="3" t="s">
        <v>49</v>
      </c>
      <c r="F34" s="4">
        <v>120</v>
      </c>
      <c r="G34" s="3" t="s">
        <v>7</v>
      </c>
      <c r="H34" s="3"/>
    </row>
    <row r="35" spans="1:8" ht="12" customHeight="1" x14ac:dyDescent="0.25">
      <c r="A35" s="2">
        <v>45575</v>
      </c>
      <c r="B35" s="9">
        <f>MONTH(Tabela1[[#This Row],[Data]])</f>
        <v>10</v>
      </c>
      <c r="C35" s="3" t="s">
        <v>4</v>
      </c>
      <c r="D35" s="3" t="s">
        <v>15</v>
      </c>
      <c r="E35" s="3" t="s">
        <v>50</v>
      </c>
      <c r="F35" s="4">
        <v>350</v>
      </c>
      <c r="G35" s="3" t="s">
        <v>10</v>
      </c>
      <c r="H35" s="3"/>
    </row>
    <row r="36" spans="1:8" ht="12" customHeight="1" x14ac:dyDescent="0.25">
      <c r="A36" s="2">
        <v>45578</v>
      </c>
      <c r="B36" s="9">
        <f>MONTH(Tabela1[[#This Row],[Data]])</f>
        <v>10</v>
      </c>
      <c r="C36" s="3" t="s">
        <v>4</v>
      </c>
      <c r="D36" s="3" t="s">
        <v>17</v>
      </c>
      <c r="E36" s="3" t="s">
        <v>51</v>
      </c>
      <c r="F36" s="4">
        <v>400</v>
      </c>
      <c r="G36" s="3" t="s">
        <v>3</v>
      </c>
      <c r="H36" s="3"/>
    </row>
    <row r="37" spans="1:8" ht="12" customHeight="1" x14ac:dyDescent="0.25">
      <c r="A37" s="2">
        <v>45580</v>
      </c>
      <c r="B37" s="9">
        <f>MONTH(Tabela1[[#This Row],[Data]])</f>
        <v>10</v>
      </c>
      <c r="C37" s="3" t="s">
        <v>4</v>
      </c>
      <c r="D37" s="3" t="s">
        <v>21</v>
      </c>
      <c r="E37" s="3" t="s">
        <v>52</v>
      </c>
      <c r="F37" s="4">
        <v>450</v>
      </c>
      <c r="G37" s="3" t="s">
        <v>7</v>
      </c>
      <c r="H37" s="3"/>
    </row>
    <row r="38" spans="1:8" ht="12" customHeight="1" x14ac:dyDescent="0.25">
      <c r="A38" s="2">
        <v>45583</v>
      </c>
      <c r="B38" s="9">
        <f>MONTH(Tabela1[[#This Row],[Data]])</f>
        <v>10</v>
      </c>
      <c r="C38" s="3" t="s">
        <v>0</v>
      </c>
      <c r="D38" s="3" t="s">
        <v>53</v>
      </c>
      <c r="E38" s="3" t="s">
        <v>54</v>
      </c>
      <c r="F38" s="4">
        <v>1500</v>
      </c>
      <c r="G38" s="3" t="s">
        <v>3</v>
      </c>
      <c r="H38" s="3"/>
    </row>
    <row r="39" spans="1:8" ht="12" customHeight="1" x14ac:dyDescent="0.25">
      <c r="A39" s="2">
        <v>45583</v>
      </c>
      <c r="B39" s="9">
        <f>MONTH(Tabela1[[#This Row],[Data]])</f>
        <v>10</v>
      </c>
      <c r="C39" s="3" t="s">
        <v>4</v>
      </c>
      <c r="D39" s="3" t="s">
        <v>23</v>
      </c>
      <c r="E39" s="3" t="s">
        <v>55</v>
      </c>
      <c r="F39" s="4">
        <v>300</v>
      </c>
      <c r="G39" s="3" t="s">
        <v>10</v>
      </c>
      <c r="H39" s="3"/>
    </row>
    <row r="40" spans="1:8" ht="12" customHeight="1" x14ac:dyDescent="0.25">
      <c r="A40" s="2">
        <v>45585</v>
      </c>
      <c r="B40" s="9">
        <f>MONTH(Tabela1[[#This Row],[Data]])</f>
        <v>10</v>
      </c>
      <c r="C40" s="3" t="s">
        <v>4</v>
      </c>
      <c r="D40" s="3" t="s">
        <v>25</v>
      </c>
      <c r="E40" s="3" t="s">
        <v>56</v>
      </c>
      <c r="F40" s="4">
        <v>800</v>
      </c>
      <c r="G40" s="3" t="s">
        <v>3</v>
      </c>
      <c r="H40" s="3"/>
    </row>
    <row r="41" spans="1:8" ht="12" customHeight="1" x14ac:dyDescent="0.25">
      <c r="A41" s="2">
        <v>45587</v>
      </c>
      <c r="B41" s="9">
        <f>MONTH(Tabela1[[#This Row],[Data]])</f>
        <v>10</v>
      </c>
      <c r="C41" s="3" t="s">
        <v>4</v>
      </c>
      <c r="D41" s="3" t="s">
        <v>27</v>
      </c>
      <c r="E41" s="3" t="s">
        <v>57</v>
      </c>
      <c r="F41" s="4">
        <v>250</v>
      </c>
      <c r="G41" s="3" t="s">
        <v>10</v>
      </c>
      <c r="H41" s="3"/>
    </row>
    <row r="42" spans="1:8" ht="12" customHeight="1" x14ac:dyDescent="0.25">
      <c r="A42" s="2">
        <v>45589</v>
      </c>
      <c r="B42" s="9">
        <f>MONTH(Tabela1[[#This Row],[Data]])</f>
        <v>10</v>
      </c>
      <c r="C42" s="3" t="s">
        <v>4</v>
      </c>
      <c r="D42" s="3" t="s">
        <v>31</v>
      </c>
      <c r="E42" s="3" t="s">
        <v>58</v>
      </c>
      <c r="F42" s="4">
        <v>150</v>
      </c>
      <c r="G42" s="3" t="s">
        <v>7</v>
      </c>
      <c r="H42" s="3"/>
    </row>
    <row r="43" spans="1:8" ht="12" customHeight="1" x14ac:dyDescent="0.25">
      <c r="A43" s="2">
        <v>45591</v>
      </c>
      <c r="B43" s="9">
        <f>MONTH(Tabela1[[#This Row],[Data]])</f>
        <v>10</v>
      </c>
      <c r="C43" s="3" t="s">
        <v>4</v>
      </c>
      <c r="D43" s="3" t="s">
        <v>29</v>
      </c>
      <c r="E43" s="3" t="s">
        <v>59</v>
      </c>
      <c r="F43" s="4">
        <v>250</v>
      </c>
      <c r="G43" s="3" t="s">
        <v>3</v>
      </c>
      <c r="H43" s="3"/>
    </row>
    <row r="44" spans="1:8" ht="12" customHeight="1" x14ac:dyDescent="0.25">
      <c r="A44" s="2">
        <v>45595</v>
      </c>
      <c r="B44" s="9">
        <f>MONTH(Tabela1[[#This Row],[Data]])</f>
        <v>10</v>
      </c>
      <c r="C44" s="3" t="s">
        <v>4</v>
      </c>
      <c r="D44" s="3" t="s">
        <v>35</v>
      </c>
      <c r="E44" s="3" t="s">
        <v>60</v>
      </c>
      <c r="F44" s="4">
        <v>220</v>
      </c>
      <c r="G44" s="3" t="s">
        <v>3</v>
      </c>
      <c r="H44" s="3"/>
    </row>
    <row r="45" spans="1:8" ht="12" customHeight="1" x14ac:dyDescent="0.25">
      <c r="A45" s="2">
        <v>45596</v>
      </c>
      <c r="B45" s="9">
        <f>MONTH(Tabela1[[#This Row],[Data]])</f>
        <v>10</v>
      </c>
      <c r="C45" s="3" t="s">
        <v>4</v>
      </c>
      <c r="D45" s="3" t="s">
        <v>33</v>
      </c>
      <c r="E45" s="3" t="s">
        <v>61</v>
      </c>
      <c r="F45" s="4">
        <v>500</v>
      </c>
      <c r="G45" s="3" t="s">
        <v>10</v>
      </c>
      <c r="H45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workbookViewId="0">
      <selection activeCell="B5" sqref="B5"/>
    </sheetView>
  </sheetViews>
  <sheetFormatPr defaultRowHeight="15" x14ac:dyDescent="0.25"/>
  <cols>
    <col min="2" max="2" width="20.85546875" customWidth="1"/>
    <col min="3" max="3" width="13.85546875" customWidth="1"/>
    <col min="4" max="4" width="13.85546875" bestFit="1" customWidth="1"/>
    <col min="5" max="5" width="18" customWidth="1"/>
    <col min="6" max="6" width="13.85546875" bestFit="1" customWidth="1"/>
  </cols>
  <sheetData>
    <row r="1" spans="2:6" x14ac:dyDescent="0.25">
      <c r="B1" s="5" t="s">
        <v>63</v>
      </c>
      <c r="C1" t="s">
        <v>4</v>
      </c>
      <c r="E1" s="5" t="s">
        <v>63</v>
      </c>
      <c r="F1" t="s">
        <v>0</v>
      </c>
    </row>
    <row r="3" spans="2:6" x14ac:dyDescent="0.25">
      <c r="B3" s="5" t="s">
        <v>68</v>
      </c>
      <c r="C3" t="s">
        <v>70</v>
      </c>
      <c r="E3" s="5" t="s">
        <v>68</v>
      </c>
      <c r="F3" t="s">
        <v>70</v>
      </c>
    </row>
    <row r="4" spans="2:6" x14ac:dyDescent="0.25">
      <c r="B4" s="6" t="s">
        <v>5</v>
      </c>
      <c r="C4" s="7">
        <v>1600</v>
      </c>
      <c r="E4" s="6" t="s">
        <v>40</v>
      </c>
      <c r="F4" s="8">
        <v>1200</v>
      </c>
    </row>
    <row r="5" spans="2:6" x14ac:dyDescent="0.25">
      <c r="B5" s="6" t="s">
        <v>29</v>
      </c>
      <c r="C5" s="7">
        <v>330</v>
      </c>
      <c r="E5" s="6" t="s">
        <v>19</v>
      </c>
      <c r="F5" s="8">
        <v>800</v>
      </c>
    </row>
    <row r="6" spans="2:6" x14ac:dyDescent="0.25">
      <c r="B6" s="6" t="s">
        <v>15</v>
      </c>
      <c r="C6" s="7">
        <v>1100</v>
      </c>
      <c r="E6" s="6" t="s">
        <v>1</v>
      </c>
      <c r="F6" s="8">
        <v>15000</v>
      </c>
    </row>
    <row r="7" spans="2:6" x14ac:dyDescent="0.25">
      <c r="B7" s="6" t="s">
        <v>23</v>
      </c>
      <c r="C7" s="7">
        <v>3000</v>
      </c>
      <c r="E7" s="6" t="s">
        <v>53</v>
      </c>
      <c r="F7" s="8">
        <v>1500</v>
      </c>
    </row>
    <row r="8" spans="2:6" x14ac:dyDescent="0.25">
      <c r="B8" s="6" t="s">
        <v>35</v>
      </c>
      <c r="C8" s="7">
        <v>570</v>
      </c>
      <c r="E8" s="6" t="s">
        <v>69</v>
      </c>
      <c r="F8" s="8">
        <v>18500</v>
      </c>
    </row>
    <row r="9" spans="2:6" x14ac:dyDescent="0.25">
      <c r="B9" s="6" t="s">
        <v>11</v>
      </c>
      <c r="C9" s="7">
        <v>500</v>
      </c>
    </row>
    <row r="10" spans="2:6" x14ac:dyDescent="0.25">
      <c r="B10" s="6" t="s">
        <v>31</v>
      </c>
      <c r="C10" s="7">
        <v>350</v>
      </c>
      <c r="E10" s="5" t="s">
        <v>62</v>
      </c>
      <c r="F10" t="s">
        <v>71</v>
      </c>
    </row>
    <row r="11" spans="2:6" x14ac:dyDescent="0.25">
      <c r="B11" s="6" t="s">
        <v>27</v>
      </c>
      <c r="C11" s="7">
        <v>830</v>
      </c>
    </row>
    <row r="12" spans="2:6" x14ac:dyDescent="0.25">
      <c r="B12" s="6" t="s">
        <v>13</v>
      </c>
      <c r="C12" s="7">
        <v>970</v>
      </c>
      <c r="E12" s="5" t="s">
        <v>68</v>
      </c>
      <c r="F12" t="s">
        <v>70</v>
      </c>
    </row>
    <row r="13" spans="2:6" x14ac:dyDescent="0.25">
      <c r="B13" s="6" t="s">
        <v>21</v>
      </c>
      <c r="C13" s="7">
        <v>1400</v>
      </c>
      <c r="E13" s="6" t="s">
        <v>0</v>
      </c>
      <c r="F13" s="8">
        <v>18500</v>
      </c>
    </row>
    <row r="14" spans="2:6" x14ac:dyDescent="0.25">
      <c r="B14" s="6" t="s">
        <v>8</v>
      </c>
      <c r="C14" s="7">
        <v>800</v>
      </c>
      <c r="E14" s="6" t="s">
        <v>4</v>
      </c>
      <c r="F14" s="8">
        <v>15700</v>
      </c>
    </row>
    <row r="15" spans="2:6" x14ac:dyDescent="0.25">
      <c r="B15" s="6" t="s">
        <v>44</v>
      </c>
      <c r="C15" s="7">
        <v>250</v>
      </c>
      <c r="E15" s="6" t="s">
        <v>69</v>
      </c>
      <c r="F15" s="8">
        <v>34200</v>
      </c>
    </row>
    <row r="16" spans="2:6" x14ac:dyDescent="0.25">
      <c r="B16" s="6" t="s">
        <v>25</v>
      </c>
      <c r="C16" s="7">
        <v>1250</v>
      </c>
    </row>
    <row r="17" spans="2:3" x14ac:dyDescent="0.25">
      <c r="B17" s="6" t="s">
        <v>17</v>
      </c>
      <c r="C17" s="7">
        <v>1500</v>
      </c>
    </row>
    <row r="18" spans="2:3" x14ac:dyDescent="0.25">
      <c r="B18" s="6" t="s">
        <v>33</v>
      </c>
      <c r="C18" s="7">
        <v>1250</v>
      </c>
    </row>
    <row r="19" spans="2:3" x14ac:dyDescent="0.25">
      <c r="B19" s="6" t="s">
        <v>69</v>
      </c>
      <c r="C19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RowColHeaders="0" tabSelected="1" zoomScale="110" zoomScaleNormal="110" workbookViewId="0">
      <selection activeCell="A19" sqref="A19"/>
    </sheetView>
  </sheetViews>
  <sheetFormatPr defaultColWidth="0" defaultRowHeight="15" zeroHeight="1" x14ac:dyDescent="0.25"/>
  <cols>
    <col min="1" max="1" width="25.42578125" customWidth="1"/>
    <col min="2" max="15" width="9.140625" style="11" customWidth="1"/>
    <col min="16" max="16384" width="9.140625" style="11" hidden="1"/>
  </cols>
  <sheetData>
    <row r="1" spans="1:1" x14ac:dyDescent="0.25">
      <c r="A1" s="10"/>
    </row>
    <row r="2" spans="1:1" x14ac:dyDescent="0.25">
      <c r="A2" s="10"/>
    </row>
    <row r="3" spans="1:1" x14ac:dyDescent="0.25">
      <c r="A3" s="10"/>
    </row>
    <row r="4" spans="1:1" x14ac:dyDescent="0.25">
      <c r="A4" s="10"/>
    </row>
    <row r="5" spans="1:1" x14ac:dyDescent="0.25">
      <c r="A5" s="10"/>
    </row>
    <row r="6" spans="1:1" x14ac:dyDescent="0.25">
      <c r="A6" s="10"/>
    </row>
    <row r="7" spans="1:1" x14ac:dyDescent="0.25">
      <c r="A7" s="10"/>
    </row>
    <row r="8" spans="1:1" x14ac:dyDescent="0.25">
      <c r="A8" s="10"/>
    </row>
    <row r="9" spans="1:1" x14ac:dyDescent="0.25">
      <c r="A9" s="10"/>
    </row>
    <row r="10" spans="1:1" x14ac:dyDescent="0.25">
      <c r="A10" s="10"/>
    </row>
    <row r="11" spans="1:1" x14ac:dyDescent="0.25">
      <c r="A11" s="10"/>
    </row>
    <row r="12" spans="1:1" x14ac:dyDescent="0.25">
      <c r="A12" s="10"/>
    </row>
    <row r="13" spans="1:1" x14ac:dyDescent="0.25">
      <c r="A13" s="10"/>
    </row>
    <row r="14" spans="1:1" x14ac:dyDescent="0.25">
      <c r="A14" s="10"/>
    </row>
    <row r="15" spans="1:1" x14ac:dyDescent="0.25">
      <c r="A15" s="10"/>
    </row>
    <row r="16" spans="1:1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851b35d3-0456-4d6a-bc2f-da927e91d158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Controle</vt:lpstr>
      <vt:lpstr>Grafico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Cristina</cp:lastModifiedBy>
  <cp:revision/>
  <dcterms:created xsi:type="dcterms:W3CDTF">2015-06-05T18:19:34Z</dcterms:created>
  <dcterms:modified xsi:type="dcterms:W3CDTF">2025-01-29T02:46:12Z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