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etDrive/GitHub/predictive-analytics/examples/"/>
    </mc:Choice>
  </mc:AlternateContent>
  <xr:revisionPtr revIDLastSave="0" documentId="12_ncr:500000_{4571CD6A-6351-424B-AFBE-C401EEF0E8B6}" xr6:coauthVersionLast="31" xr6:coauthVersionMax="31" xr10:uidLastSave="{00000000-0000-0000-0000-000000000000}"/>
  <bookViews>
    <workbookView xWindow="0" yWindow="440" windowWidth="24580" windowHeight="15120" xr2:uid="{00000000-000D-0000-FFFF-FFFF00000000}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3" i="2" l="1"/>
  <c r="Y28" i="2"/>
  <c r="X28" i="2"/>
  <c r="T30" i="2"/>
  <c r="S30" i="2"/>
  <c r="O32" i="2"/>
  <c r="N32" i="2"/>
  <c r="I164" i="2"/>
  <c r="H164" i="2"/>
  <c r="N161" i="2"/>
  <c r="M161" i="2"/>
  <c r="S159" i="2"/>
  <c r="R159" i="2"/>
  <c r="S93" i="2"/>
  <c r="D171" i="2" s="1"/>
  <c r="N96" i="2"/>
  <c r="M96" i="2"/>
  <c r="C145" i="2" s="1"/>
  <c r="I99" i="2"/>
  <c r="H99" i="2"/>
  <c r="B146" i="2" s="1"/>
  <c r="I10" i="2"/>
  <c r="I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K9" i="2"/>
  <c r="J9" i="2"/>
  <c r="D95" i="2" l="1"/>
  <c r="B161" i="2"/>
  <c r="D155" i="2"/>
  <c r="D142" i="2"/>
  <c r="B189" i="2"/>
  <c r="B173" i="2"/>
  <c r="B157" i="2"/>
  <c r="D199" i="2"/>
  <c r="D183" i="2"/>
  <c r="D167" i="2"/>
  <c r="D151" i="2"/>
  <c r="B177" i="2"/>
  <c r="D187" i="2"/>
  <c r="B201" i="2"/>
  <c r="B185" i="2"/>
  <c r="B169" i="2"/>
  <c r="B153" i="2"/>
  <c r="D195" i="2"/>
  <c r="D179" i="2"/>
  <c r="D163" i="2"/>
  <c r="D147" i="2"/>
  <c r="B193" i="2"/>
  <c r="B145" i="2"/>
  <c r="B197" i="2"/>
  <c r="B181" i="2"/>
  <c r="B165" i="2"/>
  <c r="B149" i="2"/>
  <c r="D191" i="2"/>
  <c r="D175" i="2"/>
  <c r="D159" i="2"/>
  <c r="D143" i="2"/>
  <c r="C196" i="2"/>
  <c r="C184" i="2"/>
  <c r="C172" i="2"/>
  <c r="C160" i="2"/>
  <c r="C148" i="2"/>
  <c r="C144" i="2"/>
  <c r="B200" i="2"/>
  <c r="B196" i="2"/>
  <c r="B192" i="2"/>
  <c r="B188" i="2"/>
  <c r="B184" i="2"/>
  <c r="B180" i="2"/>
  <c r="B176" i="2"/>
  <c r="B172" i="2"/>
  <c r="B168" i="2"/>
  <c r="B164" i="2"/>
  <c r="B160" i="2"/>
  <c r="B156" i="2"/>
  <c r="B152" i="2"/>
  <c r="B148" i="2"/>
  <c r="B144" i="2"/>
  <c r="C199" i="2"/>
  <c r="C195" i="2"/>
  <c r="C191" i="2"/>
  <c r="C187" i="2"/>
  <c r="C183" i="2"/>
  <c r="C179" i="2"/>
  <c r="C175" i="2"/>
  <c r="C171" i="2"/>
  <c r="C167" i="2"/>
  <c r="C163" i="2"/>
  <c r="C159" i="2"/>
  <c r="C155" i="2"/>
  <c r="C151" i="2"/>
  <c r="C147" i="2"/>
  <c r="C143" i="2"/>
  <c r="D198" i="2"/>
  <c r="D194" i="2"/>
  <c r="D190" i="2"/>
  <c r="D186" i="2"/>
  <c r="D182" i="2"/>
  <c r="D178" i="2"/>
  <c r="D174" i="2"/>
  <c r="D170" i="2"/>
  <c r="D166" i="2"/>
  <c r="D162" i="2"/>
  <c r="D158" i="2"/>
  <c r="D154" i="2"/>
  <c r="D150" i="2"/>
  <c r="D146" i="2"/>
  <c r="B142" i="2"/>
  <c r="C192" i="2"/>
  <c r="C180" i="2"/>
  <c r="C168" i="2"/>
  <c r="C152" i="2"/>
  <c r="B199" i="2"/>
  <c r="B195" i="2"/>
  <c r="B191" i="2"/>
  <c r="B187" i="2"/>
  <c r="B183" i="2"/>
  <c r="B179" i="2"/>
  <c r="B175" i="2"/>
  <c r="B171" i="2"/>
  <c r="B167" i="2"/>
  <c r="B163" i="2"/>
  <c r="B159" i="2"/>
  <c r="B155" i="2"/>
  <c r="B151" i="2"/>
  <c r="B147" i="2"/>
  <c r="B143" i="2"/>
  <c r="C198" i="2"/>
  <c r="C194" i="2"/>
  <c r="C190" i="2"/>
  <c r="C186" i="2"/>
  <c r="C182" i="2"/>
  <c r="C178" i="2"/>
  <c r="C174" i="2"/>
  <c r="C170" i="2"/>
  <c r="C166" i="2"/>
  <c r="C162" i="2"/>
  <c r="C158" i="2"/>
  <c r="C154" i="2"/>
  <c r="C150" i="2"/>
  <c r="C146" i="2"/>
  <c r="D201" i="2"/>
  <c r="D197" i="2"/>
  <c r="D193" i="2"/>
  <c r="D189" i="2"/>
  <c r="D185" i="2"/>
  <c r="D181" i="2"/>
  <c r="D177" i="2"/>
  <c r="D173" i="2"/>
  <c r="D169" i="2"/>
  <c r="D165" i="2"/>
  <c r="D161" i="2"/>
  <c r="D157" i="2"/>
  <c r="D153" i="2"/>
  <c r="D149" i="2"/>
  <c r="D145" i="2"/>
  <c r="C142" i="2"/>
  <c r="C200" i="2"/>
  <c r="C188" i="2"/>
  <c r="C176" i="2"/>
  <c r="C164" i="2"/>
  <c r="C156" i="2"/>
  <c r="B198" i="2"/>
  <c r="B194" i="2"/>
  <c r="B190" i="2"/>
  <c r="B186" i="2"/>
  <c r="B182" i="2"/>
  <c r="B178" i="2"/>
  <c r="B174" i="2"/>
  <c r="B170" i="2"/>
  <c r="B166" i="2"/>
  <c r="B162" i="2"/>
  <c r="B158" i="2"/>
  <c r="B154" i="2"/>
  <c r="B150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D200" i="2"/>
  <c r="D196" i="2"/>
  <c r="D192" i="2"/>
  <c r="D188" i="2"/>
  <c r="D184" i="2"/>
  <c r="D180" i="2"/>
  <c r="D176" i="2"/>
  <c r="D172" i="2"/>
  <c r="D168" i="2"/>
  <c r="D164" i="2"/>
  <c r="D160" i="2"/>
  <c r="D156" i="2"/>
  <c r="D152" i="2"/>
  <c r="D148" i="2"/>
  <c r="D144" i="2"/>
  <c r="D77" i="2"/>
  <c r="C81" i="2"/>
  <c r="B85" i="2"/>
  <c r="D111" i="2"/>
  <c r="B105" i="2"/>
  <c r="C132" i="2"/>
  <c r="C100" i="2"/>
  <c r="B125" i="2"/>
  <c r="B93" i="2"/>
  <c r="C128" i="2"/>
  <c r="C112" i="2"/>
  <c r="C96" i="2"/>
  <c r="C80" i="2"/>
  <c r="D79" i="2"/>
  <c r="D83" i="2"/>
  <c r="B121" i="2"/>
  <c r="B89" i="2"/>
  <c r="C124" i="2"/>
  <c r="C108" i="2"/>
  <c r="C92" i="2"/>
  <c r="D127" i="2"/>
  <c r="C116" i="2"/>
  <c r="C84" i="2"/>
  <c r="B109" i="2"/>
  <c r="C136" i="2"/>
  <c r="C120" i="2"/>
  <c r="C104" i="2"/>
  <c r="C88" i="2"/>
  <c r="D80" i="2"/>
  <c r="B133" i="2"/>
  <c r="B117" i="2"/>
  <c r="B101" i="2"/>
  <c r="D123" i="2"/>
  <c r="D107" i="2"/>
  <c r="D91" i="2"/>
  <c r="B78" i="2"/>
  <c r="B82" i="2"/>
  <c r="B86" i="2"/>
  <c r="B90" i="2"/>
  <c r="B94" i="2"/>
  <c r="B98" i="2"/>
  <c r="B102" i="2"/>
  <c r="B106" i="2"/>
  <c r="B110" i="2"/>
  <c r="B114" i="2"/>
  <c r="B118" i="2"/>
  <c r="B122" i="2"/>
  <c r="B126" i="2"/>
  <c r="B130" i="2"/>
  <c r="B134" i="2"/>
  <c r="B79" i="2"/>
  <c r="B83" i="2"/>
  <c r="B87" i="2"/>
  <c r="B91" i="2"/>
  <c r="B95" i="2"/>
  <c r="B99" i="2"/>
  <c r="B103" i="2"/>
  <c r="B107" i="2"/>
  <c r="B111" i="2"/>
  <c r="B115" i="2"/>
  <c r="B119" i="2"/>
  <c r="B123" i="2"/>
  <c r="B127" i="2"/>
  <c r="B131" i="2"/>
  <c r="B135" i="2"/>
  <c r="B77" i="2"/>
  <c r="B80" i="2"/>
  <c r="B84" i="2"/>
  <c r="B88" i="2"/>
  <c r="B92" i="2"/>
  <c r="B96" i="2"/>
  <c r="B100" i="2"/>
  <c r="B104" i="2"/>
  <c r="B108" i="2"/>
  <c r="B112" i="2"/>
  <c r="B116" i="2"/>
  <c r="B120" i="2"/>
  <c r="B124" i="2"/>
  <c r="B128" i="2"/>
  <c r="B132" i="2"/>
  <c r="B136" i="2"/>
  <c r="B129" i="2"/>
  <c r="B113" i="2"/>
  <c r="B97" i="2"/>
  <c r="B81" i="2"/>
  <c r="D135" i="2"/>
  <c r="D119" i="2"/>
  <c r="D103" i="2"/>
  <c r="D87" i="2"/>
  <c r="D131" i="2"/>
  <c r="D115" i="2"/>
  <c r="D99" i="2"/>
  <c r="C135" i="2"/>
  <c r="C131" i="2"/>
  <c r="C127" i="2"/>
  <c r="C123" i="2"/>
  <c r="C119" i="2"/>
  <c r="C115" i="2"/>
  <c r="C111" i="2"/>
  <c r="C107" i="2"/>
  <c r="C103" i="2"/>
  <c r="C99" i="2"/>
  <c r="C95" i="2"/>
  <c r="C91" i="2"/>
  <c r="C87" i="2"/>
  <c r="C83" i="2"/>
  <c r="C79" i="2"/>
  <c r="D134" i="2"/>
  <c r="D130" i="2"/>
  <c r="D126" i="2"/>
  <c r="D122" i="2"/>
  <c r="D118" i="2"/>
  <c r="D114" i="2"/>
  <c r="D110" i="2"/>
  <c r="D106" i="2"/>
  <c r="D102" i="2"/>
  <c r="D98" i="2"/>
  <c r="D94" i="2"/>
  <c r="D90" i="2"/>
  <c r="D86" i="2"/>
  <c r="D82" i="2"/>
  <c r="D78" i="2"/>
  <c r="C134" i="2"/>
  <c r="C130" i="2"/>
  <c r="C126" i="2"/>
  <c r="C122" i="2"/>
  <c r="C118" i="2"/>
  <c r="C114" i="2"/>
  <c r="C110" i="2"/>
  <c r="C106" i="2"/>
  <c r="C102" i="2"/>
  <c r="C98" i="2"/>
  <c r="C94" i="2"/>
  <c r="C90" i="2"/>
  <c r="C86" i="2"/>
  <c r="C82" i="2"/>
  <c r="C78" i="2"/>
  <c r="D133" i="2"/>
  <c r="D129" i="2"/>
  <c r="D125" i="2"/>
  <c r="D121" i="2"/>
  <c r="D117" i="2"/>
  <c r="D113" i="2"/>
  <c r="D109" i="2"/>
  <c r="D105" i="2"/>
  <c r="D101" i="2"/>
  <c r="D97" i="2"/>
  <c r="D93" i="2"/>
  <c r="D89" i="2"/>
  <c r="D85" i="2"/>
  <c r="D81" i="2"/>
  <c r="C7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D136" i="2"/>
  <c r="D132" i="2"/>
  <c r="D128" i="2"/>
  <c r="D124" i="2"/>
  <c r="D120" i="2"/>
  <c r="D116" i="2"/>
  <c r="D112" i="2"/>
  <c r="D108" i="2"/>
  <c r="D104" i="2"/>
  <c r="D100" i="2"/>
  <c r="D96" i="2"/>
  <c r="D92" i="2"/>
  <c r="D88" i="2"/>
  <c r="D84" i="2"/>
</calcChain>
</file>

<file path=xl/sharedStrings.xml><?xml version="1.0" encoding="utf-8"?>
<sst xmlns="http://schemas.openxmlformats.org/spreadsheetml/2006/main" count="253" uniqueCount="18">
  <si>
    <t>Ancho (x1)</t>
  </si>
  <si>
    <t>Largo x(2)</t>
  </si>
  <si>
    <t>A</t>
  </si>
  <si>
    <t xml:space="preserve"> Clase</t>
  </si>
  <si>
    <t>B</t>
  </si>
  <si>
    <t>C</t>
  </si>
  <si>
    <t>K = 3</t>
  </si>
  <si>
    <t>Promedio =</t>
  </si>
  <si>
    <t>ITERACIÓN # 1</t>
  </si>
  <si>
    <t xml:space="preserve">ITERACIÓN # 2 </t>
  </si>
  <si>
    <t>ITERACIÓN # 3</t>
  </si>
  <si>
    <t>K MEANS</t>
  </si>
  <si>
    <t>Observación</t>
  </si>
  <si>
    <t>Clase</t>
  </si>
  <si>
    <t>K = 1</t>
  </si>
  <si>
    <t xml:space="preserve">K =2 </t>
  </si>
  <si>
    <t xml:space="preserve">Medidas de largo y ancho </t>
  </si>
  <si>
    <t>Se desea probar si existen por lo menos 3 ipos de mesa ; A, B o C. Es decir, encontrar 3 clusters (k =  3).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</si>
</sst>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0" fontId="1" fillId="0" borderId="7" xfId="0" applyFont="1" applyBorder="1"/>
    <xf numFmtId="0" fontId="0" fillId="5" borderId="2" xfId="0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494953486392724E-2"/>
          <c:y val="5.8120912027120303E-2"/>
          <c:w val="0.80700679668246489"/>
          <c:h val="0.89568165680707434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Hoja2!$N$10:$N$31</c:f>
              <c:numCache>
                <c:formatCode>0.00</c:formatCode>
                <c:ptCount val="22"/>
                <c:pt idx="0">
                  <c:v>10.66951828716717</c:v>
                </c:pt>
                <c:pt idx="1">
                  <c:v>9.741508992793559</c:v>
                </c:pt>
                <c:pt idx="2">
                  <c:v>10.234650350688426</c:v>
                </c:pt>
                <c:pt idx="3">
                  <c:v>11.173611997296955</c:v>
                </c:pt>
                <c:pt idx="4">
                  <c:v>10.414308585100798</c:v>
                </c:pt>
                <c:pt idx="5">
                  <c:v>11.140787183336524</c:v>
                </c:pt>
                <c:pt idx="6">
                  <c:v>10.118152866322097</c:v>
                </c:pt>
                <c:pt idx="7">
                  <c:v>9.5816329730885244</c:v>
                </c:pt>
                <c:pt idx="8">
                  <c:v>11.155572168531256</c:v>
                </c:pt>
                <c:pt idx="9">
                  <c:v>10.07703925011703</c:v>
                </c:pt>
                <c:pt idx="10">
                  <c:v>9.9593019701851251</c:v>
                </c:pt>
                <c:pt idx="11">
                  <c:v>9.1749553291518104</c:v>
                </c:pt>
                <c:pt idx="12">
                  <c:v>11.520152615651426</c:v>
                </c:pt>
                <c:pt idx="13">
                  <c:v>11.267642057672784</c:v>
                </c:pt>
                <c:pt idx="14">
                  <c:v>8.7200247264837145</c:v>
                </c:pt>
                <c:pt idx="15">
                  <c:v>11.304489463096413</c:v>
                </c:pt>
                <c:pt idx="16">
                  <c:v>9.6952857273719264</c:v>
                </c:pt>
                <c:pt idx="17">
                  <c:v>8.6854302215327124</c:v>
                </c:pt>
                <c:pt idx="18">
                  <c:v>10.988899642702444</c:v>
                </c:pt>
                <c:pt idx="19">
                  <c:v>10.81893688109756</c:v>
                </c:pt>
                <c:pt idx="20">
                  <c:v>13.050436258669986</c:v>
                </c:pt>
                <c:pt idx="21">
                  <c:v>12.869222436876589</c:v>
                </c:pt>
              </c:numCache>
            </c:numRef>
          </c:xVal>
          <c:yVal>
            <c:numRef>
              <c:f>Hoja2!$O$10:$O$31</c:f>
              <c:numCache>
                <c:formatCode>0.00</c:formatCode>
                <c:ptCount val="22"/>
                <c:pt idx="0">
                  <c:v>14.697930476643663</c:v>
                </c:pt>
                <c:pt idx="1">
                  <c:v>13.792067235309927</c:v>
                </c:pt>
                <c:pt idx="2">
                  <c:v>14.300236936278594</c:v>
                </c:pt>
                <c:pt idx="3">
                  <c:v>15.53032983486534</c:v>
                </c:pt>
                <c:pt idx="4">
                  <c:v>15.079047717554918</c:v>
                </c:pt>
                <c:pt idx="5">
                  <c:v>14.452165026544794</c:v>
                </c:pt>
                <c:pt idx="6">
                  <c:v>12.949459702889428</c:v>
                </c:pt>
                <c:pt idx="7">
                  <c:v>13.755305746199369</c:v>
                </c:pt>
                <c:pt idx="8">
                  <c:v>15.209706631706148</c:v>
                </c:pt>
                <c:pt idx="9">
                  <c:v>13.526145934520123</c:v>
                </c:pt>
                <c:pt idx="10">
                  <c:v>13.308219480049232</c:v>
                </c:pt>
                <c:pt idx="11">
                  <c:v>12.410203371550796</c:v>
                </c:pt>
                <c:pt idx="12">
                  <c:v>16.005142507381962</c:v>
                </c:pt>
                <c:pt idx="13">
                  <c:v>15.408749787010512</c:v>
                </c:pt>
                <c:pt idx="14">
                  <c:v>11.658216650593054</c:v>
                </c:pt>
                <c:pt idx="15">
                  <c:v>15.106642181884977</c:v>
                </c:pt>
                <c:pt idx="16">
                  <c:v>13.562194067775311</c:v>
                </c:pt>
                <c:pt idx="17">
                  <c:v>11.811378104558727</c:v>
                </c:pt>
                <c:pt idx="18">
                  <c:v>16.275674859635437</c:v>
                </c:pt>
                <c:pt idx="19">
                  <c:v>14.410053220051596</c:v>
                </c:pt>
                <c:pt idx="20">
                  <c:v>12.201603227836436</c:v>
                </c:pt>
                <c:pt idx="21">
                  <c:v>14.263604135992422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F-554E-9B9B-E4DCAA3E2DE3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Hoja2!$S$10:$S$29</c:f>
              <c:numCache>
                <c:formatCode>0.00</c:formatCode>
                <c:ptCount val="20"/>
                <c:pt idx="0">
                  <c:v>10.868746852698477</c:v>
                </c:pt>
                <c:pt idx="1">
                  <c:v>11.946913884520889</c:v>
                </c:pt>
                <c:pt idx="2">
                  <c:v>12.769459703860242</c:v>
                </c:pt>
                <c:pt idx="3">
                  <c:v>13.249403606478008</c:v>
                </c:pt>
                <c:pt idx="4">
                  <c:v>14.416791524672224</c:v>
                </c:pt>
                <c:pt idx="5">
                  <c:v>16.026496929786973</c:v>
                </c:pt>
                <c:pt idx="6">
                  <c:v>12.227528868271053</c:v>
                </c:pt>
                <c:pt idx="7">
                  <c:v>13.241809350730415</c:v>
                </c:pt>
                <c:pt idx="8">
                  <c:v>10.883927633605385</c:v>
                </c:pt>
                <c:pt idx="9">
                  <c:v>15.845392867634448</c:v>
                </c:pt>
                <c:pt idx="10">
                  <c:v>11.631314149164877</c:v>
                </c:pt>
                <c:pt idx="11">
                  <c:v>13.414042234868532</c:v>
                </c:pt>
                <c:pt idx="12">
                  <c:v>11.707682430953488</c:v>
                </c:pt>
                <c:pt idx="13">
                  <c:v>12.489498393432617</c:v>
                </c:pt>
                <c:pt idx="14">
                  <c:v>14.464512738455047</c:v>
                </c:pt>
                <c:pt idx="15">
                  <c:v>14.996447098379321</c:v>
                </c:pt>
                <c:pt idx="16">
                  <c:v>12.235960118456646</c:v>
                </c:pt>
                <c:pt idx="17">
                  <c:v>13.676629339803764</c:v>
                </c:pt>
                <c:pt idx="18">
                  <c:v>15.055779222102396</c:v>
                </c:pt>
                <c:pt idx="19">
                  <c:v>12.783890585585969</c:v>
                </c:pt>
              </c:numCache>
            </c:numRef>
          </c:xVal>
          <c:yVal>
            <c:numRef>
              <c:f>Hoja2!$T$10:$T$29</c:f>
              <c:numCache>
                <c:formatCode>0.00</c:formatCode>
                <c:ptCount val="20"/>
                <c:pt idx="0">
                  <c:v>6.9144494746751484</c:v>
                </c:pt>
                <c:pt idx="1">
                  <c:v>6.0502078513987563</c:v>
                </c:pt>
                <c:pt idx="2">
                  <c:v>7.9701507904953699</c:v>
                </c:pt>
                <c:pt idx="3">
                  <c:v>8.0333247032125001</c:v>
                </c:pt>
                <c:pt idx="4">
                  <c:v>9.2531886889789661</c:v>
                </c:pt>
                <c:pt idx="5">
                  <c:v>9.8838278865846583</c:v>
                </c:pt>
                <c:pt idx="6">
                  <c:v>6.9705538045760598</c:v>
                </c:pt>
                <c:pt idx="7">
                  <c:v>8.5785765549642967</c:v>
                </c:pt>
                <c:pt idx="8">
                  <c:v>6.1486755532418966</c:v>
                </c:pt>
                <c:pt idx="9">
                  <c:v>9.5087512705537769</c:v>
                </c:pt>
                <c:pt idx="10">
                  <c:v>7.2783202212996363</c:v>
                </c:pt>
                <c:pt idx="11">
                  <c:v>8.3453491744947552</c:v>
                </c:pt>
                <c:pt idx="12">
                  <c:v>6.3712662408793808</c:v>
                </c:pt>
                <c:pt idx="13">
                  <c:v>7.6027004026941203</c:v>
                </c:pt>
                <c:pt idx="14">
                  <c:v>8.2065750059516027</c:v>
                </c:pt>
                <c:pt idx="15">
                  <c:v>10.114806390067525</c:v>
                </c:pt>
                <c:pt idx="16">
                  <c:v>7.1566044266001425</c:v>
                </c:pt>
                <c:pt idx="17">
                  <c:v>8.1246994058680819</c:v>
                </c:pt>
                <c:pt idx="18">
                  <c:v>8.4700330166773181</c:v>
                </c:pt>
                <c:pt idx="19">
                  <c:v>8.7354165622958853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0F-554E-9B9B-E4DCAA3E2DE3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7C8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Hoja2!$X$10:$X$27</c:f>
              <c:numCache>
                <c:formatCode>0.00</c:formatCode>
                <c:ptCount val="18"/>
                <c:pt idx="0">
                  <c:v>13.269963633558088</c:v>
                </c:pt>
                <c:pt idx="1">
                  <c:v>14.395986232325797</c:v>
                </c:pt>
                <c:pt idx="2">
                  <c:v>14.500957858316342</c:v>
                </c:pt>
                <c:pt idx="3">
                  <c:v>14.197658088179338</c:v>
                </c:pt>
                <c:pt idx="4">
                  <c:v>14.624520570311606</c:v>
                </c:pt>
                <c:pt idx="5">
                  <c:v>14.429830001347693</c:v>
                </c:pt>
                <c:pt idx="6">
                  <c:v>13.508477561558983</c:v>
                </c:pt>
                <c:pt idx="7">
                  <c:v>14.631870878568721</c:v>
                </c:pt>
                <c:pt idx="8">
                  <c:v>15.361019491197723</c:v>
                </c:pt>
                <c:pt idx="9">
                  <c:v>14.235679292518146</c:v>
                </c:pt>
                <c:pt idx="10">
                  <c:v>13.823089606405508</c:v>
                </c:pt>
                <c:pt idx="11">
                  <c:v>14.524950266008652</c:v>
                </c:pt>
                <c:pt idx="12">
                  <c:v>15.427804772715369</c:v>
                </c:pt>
                <c:pt idx="13">
                  <c:v>14.58273862013395</c:v>
                </c:pt>
                <c:pt idx="14">
                  <c:v>15.372443713953466</c:v>
                </c:pt>
                <c:pt idx="15">
                  <c:v>15.614402977250073</c:v>
                </c:pt>
                <c:pt idx="16">
                  <c:v>15.121313568174264</c:v>
                </c:pt>
                <c:pt idx="17">
                  <c:v>13.641102103249505</c:v>
                </c:pt>
              </c:numCache>
            </c:numRef>
          </c:xVal>
          <c:yVal>
            <c:numRef>
              <c:f>Hoja2!$Y$10:$Y$27</c:f>
              <c:numCache>
                <c:formatCode>0.00</c:formatCode>
                <c:ptCount val="18"/>
                <c:pt idx="0">
                  <c:v>13.924226578057365</c:v>
                </c:pt>
                <c:pt idx="1">
                  <c:v>16.576085963365205</c:v>
                </c:pt>
                <c:pt idx="2">
                  <c:v>17.392061062858087</c:v>
                </c:pt>
                <c:pt idx="3">
                  <c:v>16.703947710856262</c:v>
                </c:pt>
                <c:pt idx="4">
                  <c:v>17.22307963863253</c:v>
                </c:pt>
                <c:pt idx="5">
                  <c:v>16.314305654619851</c:v>
                </c:pt>
                <c:pt idx="6">
                  <c:v>15.118641798260294</c:v>
                </c:pt>
                <c:pt idx="7">
                  <c:v>16.995837207634981</c:v>
                </c:pt>
                <c:pt idx="8">
                  <c:v>16.949707212073186</c:v>
                </c:pt>
                <c:pt idx="9">
                  <c:v>17.551495122739915</c:v>
                </c:pt>
                <c:pt idx="10">
                  <c:v>15.461213271545825</c:v>
                </c:pt>
                <c:pt idx="11">
                  <c:v>18.900726135031153</c:v>
                </c:pt>
                <c:pt idx="12">
                  <c:v>19.001442367038738</c:v>
                </c:pt>
                <c:pt idx="13">
                  <c:v>17.014185789772103</c:v>
                </c:pt>
                <c:pt idx="14">
                  <c:v>18.906383435149621</c:v>
                </c:pt>
                <c:pt idx="15">
                  <c:v>18.999031811626047</c:v>
                </c:pt>
                <c:pt idx="16">
                  <c:v>17.842672251496385</c:v>
                </c:pt>
                <c:pt idx="17">
                  <c:v>15.490439644438736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0F-554E-9B9B-E4DCAA3E2DE3}"/>
            </c:ext>
          </c:extLst>
        </c:ser>
        <c:ser>
          <c:idx val="3"/>
          <c:order val="3"/>
          <c:tx>
            <c:v>Centro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chemeClr val="accent1">
                  <a:lumMod val="50000"/>
                  <a:alpha val="71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Hoja2!$B$18</c:f>
              <c:numCache>
                <c:formatCode>0.00</c:formatCode>
                <c:ptCount val="1"/>
                <c:pt idx="0">
                  <c:v>9.9593019701851251</c:v>
                </c:pt>
              </c:numCache>
            </c:numRef>
          </c:xVal>
          <c:yVal>
            <c:numRef>
              <c:f>Hoja2!$C$18</c:f>
              <c:numCache>
                <c:formatCode>0.00</c:formatCode>
                <c:ptCount val="1"/>
                <c:pt idx="0">
                  <c:v>13.308219480049232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0F-554E-9B9B-E4DCAA3E2DE3}"/>
            </c:ext>
          </c:extLst>
        </c:ser>
        <c:ser>
          <c:idx val="4"/>
          <c:order val="4"/>
          <c:tx>
            <c:v>Centro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chemeClr val="accent6">
                  <a:lumMod val="50000"/>
                  <a:alpha val="63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Hoja2!$B$35</c:f>
              <c:numCache>
                <c:formatCode>0.00</c:formatCode>
                <c:ptCount val="1"/>
                <c:pt idx="0">
                  <c:v>13.241809350730415</c:v>
                </c:pt>
              </c:numCache>
            </c:numRef>
          </c:xVal>
          <c:yVal>
            <c:numRef>
              <c:f>Hoja2!$C$35</c:f>
              <c:numCache>
                <c:formatCode>0.00</c:formatCode>
                <c:ptCount val="1"/>
                <c:pt idx="0">
                  <c:v>8.5785765549642967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0F-554E-9B9B-E4DCAA3E2DE3}"/>
            </c:ext>
          </c:extLst>
        </c:ser>
        <c:ser>
          <c:idx val="5"/>
          <c:order val="5"/>
          <c:tx>
            <c:v>Centro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rgbClr val="C00000">
                  <a:alpha val="64000"/>
                </a:srgbClr>
              </a:solidFill>
              <a:ln w="9525">
                <a:solidFill>
                  <a:srgbClr val="FF5050"/>
                </a:solidFill>
              </a:ln>
              <a:effectLst/>
            </c:spPr>
          </c:marker>
          <c:xVal>
            <c:numRef>
              <c:f>Hoja2!$B$62</c:f>
              <c:numCache>
                <c:formatCode>0.00</c:formatCode>
                <c:ptCount val="1"/>
                <c:pt idx="0">
                  <c:v>14.58273862013395</c:v>
                </c:pt>
              </c:numCache>
            </c:numRef>
          </c:xVal>
          <c:yVal>
            <c:numRef>
              <c:f>Hoja2!$C$62</c:f>
              <c:numCache>
                <c:formatCode>0.00</c:formatCode>
                <c:ptCount val="1"/>
                <c:pt idx="0">
                  <c:v>17.014185789772103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0F-554E-9B9B-E4DCAA3E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80920"/>
        <c:axId val="362279744"/>
      </c:scatterChart>
      <c:valAx>
        <c:axId val="362280920"/>
        <c:scaling>
          <c:orientation val="minMax"/>
          <c:min val="8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62279744"/>
        <c:crosses val="autoZero"/>
        <c:crossBetween val="midCat"/>
      </c:valAx>
      <c:valAx>
        <c:axId val="362279744"/>
        <c:scaling>
          <c:orientation val="minMax"/>
          <c:min val="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6228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80657778298384"/>
          <c:y val="0.29726396355353074"/>
          <c:w val="0.10044383573653037"/>
          <c:h val="0.37042066312083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494953486392724E-2"/>
          <c:y val="5.8120912027120303E-2"/>
          <c:w val="0.80700679668246489"/>
          <c:h val="0.89568165680707434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Hoja2!$H$76:$H$98</c:f>
              <c:numCache>
                <c:formatCode>0.00</c:formatCode>
                <c:ptCount val="23"/>
                <c:pt idx="0">
                  <c:v>10.66951828716717</c:v>
                </c:pt>
                <c:pt idx="1">
                  <c:v>9.741508992793559</c:v>
                </c:pt>
                <c:pt idx="2">
                  <c:v>10.234650350688426</c:v>
                </c:pt>
                <c:pt idx="3">
                  <c:v>11.173611997296955</c:v>
                </c:pt>
                <c:pt idx="4">
                  <c:v>10.414308585100798</c:v>
                </c:pt>
                <c:pt idx="5">
                  <c:v>11.140787183336524</c:v>
                </c:pt>
                <c:pt idx="6">
                  <c:v>10.118152866322097</c:v>
                </c:pt>
                <c:pt idx="7">
                  <c:v>9.5816329730885244</c:v>
                </c:pt>
                <c:pt idx="8">
                  <c:v>11.155572168531256</c:v>
                </c:pt>
                <c:pt idx="9">
                  <c:v>10.07703925011703</c:v>
                </c:pt>
                <c:pt idx="10">
                  <c:v>9.9593019701851251</c:v>
                </c:pt>
                <c:pt idx="11">
                  <c:v>9.1749553291518104</c:v>
                </c:pt>
                <c:pt idx="12">
                  <c:v>11.520152615651426</c:v>
                </c:pt>
                <c:pt idx="13">
                  <c:v>11.267642057672784</c:v>
                </c:pt>
                <c:pt idx="14">
                  <c:v>8.7200247264837145</c:v>
                </c:pt>
                <c:pt idx="15">
                  <c:v>11.304489463096413</c:v>
                </c:pt>
                <c:pt idx="16">
                  <c:v>9.6952857273719264</c:v>
                </c:pt>
                <c:pt idx="17">
                  <c:v>8.6854302215327124</c:v>
                </c:pt>
                <c:pt idx="18">
                  <c:v>10.988899642702444</c:v>
                </c:pt>
                <c:pt idx="19">
                  <c:v>10.81893688109756</c:v>
                </c:pt>
                <c:pt idx="20">
                  <c:v>13.050436258669986</c:v>
                </c:pt>
                <c:pt idx="21">
                  <c:v>12.869222436876589</c:v>
                </c:pt>
                <c:pt idx="22">
                  <c:v>13.269963633558088</c:v>
                </c:pt>
              </c:numCache>
            </c:numRef>
          </c:xVal>
          <c:yVal>
            <c:numRef>
              <c:f>Hoja2!$I$76:$I$98</c:f>
              <c:numCache>
                <c:formatCode>0.00</c:formatCode>
                <c:ptCount val="23"/>
                <c:pt idx="0">
                  <c:v>14.697930476643663</c:v>
                </c:pt>
                <c:pt idx="1">
                  <c:v>13.792067235309927</c:v>
                </c:pt>
                <c:pt idx="2">
                  <c:v>14.300236936278594</c:v>
                </c:pt>
                <c:pt idx="3">
                  <c:v>15.53032983486534</c:v>
                </c:pt>
                <c:pt idx="4">
                  <c:v>15.079047717554918</c:v>
                </c:pt>
                <c:pt idx="5">
                  <c:v>14.452165026544794</c:v>
                </c:pt>
                <c:pt idx="6">
                  <c:v>12.949459702889428</c:v>
                </c:pt>
                <c:pt idx="7">
                  <c:v>13.755305746199369</c:v>
                </c:pt>
                <c:pt idx="8">
                  <c:v>15.209706631706148</c:v>
                </c:pt>
                <c:pt idx="9">
                  <c:v>13.526145934520123</c:v>
                </c:pt>
                <c:pt idx="10">
                  <c:v>13.308219480049232</c:v>
                </c:pt>
                <c:pt idx="11">
                  <c:v>12.410203371550796</c:v>
                </c:pt>
                <c:pt idx="12">
                  <c:v>16.005142507381962</c:v>
                </c:pt>
                <c:pt idx="13">
                  <c:v>15.408749787010512</c:v>
                </c:pt>
                <c:pt idx="14">
                  <c:v>11.658216650593054</c:v>
                </c:pt>
                <c:pt idx="15">
                  <c:v>15.106642181884977</c:v>
                </c:pt>
                <c:pt idx="16">
                  <c:v>13.562194067775311</c:v>
                </c:pt>
                <c:pt idx="17">
                  <c:v>11.811378104558727</c:v>
                </c:pt>
                <c:pt idx="18">
                  <c:v>16.275674859635437</c:v>
                </c:pt>
                <c:pt idx="19">
                  <c:v>14.410053220051596</c:v>
                </c:pt>
                <c:pt idx="20">
                  <c:v>12.201603227836436</c:v>
                </c:pt>
                <c:pt idx="21">
                  <c:v>14.263604135992422</c:v>
                </c:pt>
                <c:pt idx="22">
                  <c:v>13.924226578057365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B-764F-879F-D2615A56E728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Hoja2!$M$76:$M$95</c:f>
              <c:numCache>
                <c:formatCode>0.00</c:formatCode>
                <c:ptCount val="20"/>
                <c:pt idx="0">
                  <c:v>10.868746852698477</c:v>
                </c:pt>
                <c:pt idx="1">
                  <c:v>11.946913884520889</c:v>
                </c:pt>
                <c:pt idx="2">
                  <c:v>12.769459703860242</c:v>
                </c:pt>
                <c:pt idx="3">
                  <c:v>13.249403606478008</c:v>
                </c:pt>
                <c:pt idx="4">
                  <c:v>14.416791524672224</c:v>
                </c:pt>
                <c:pt idx="5">
                  <c:v>16.026496929786973</c:v>
                </c:pt>
                <c:pt idx="6">
                  <c:v>12.227528868271053</c:v>
                </c:pt>
                <c:pt idx="7">
                  <c:v>13.241809350730415</c:v>
                </c:pt>
                <c:pt idx="8">
                  <c:v>10.883927633605385</c:v>
                </c:pt>
                <c:pt idx="9">
                  <c:v>15.845392867634448</c:v>
                </c:pt>
                <c:pt idx="10">
                  <c:v>11.631314149164877</c:v>
                </c:pt>
                <c:pt idx="11">
                  <c:v>13.414042234868532</c:v>
                </c:pt>
                <c:pt idx="12">
                  <c:v>11.707682430953488</c:v>
                </c:pt>
                <c:pt idx="13">
                  <c:v>12.489498393432617</c:v>
                </c:pt>
                <c:pt idx="14">
                  <c:v>14.464512738455047</c:v>
                </c:pt>
                <c:pt idx="15">
                  <c:v>14.996447098379321</c:v>
                </c:pt>
                <c:pt idx="16">
                  <c:v>12.235960118456646</c:v>
                </c:pt>
                <c:pt idx="17">
                  <c:v>13.676629339803764</c:v>
                </c:pt>
                <c:pt idx="18">
                  <c:v>15.055779222102396</c:v>
                </c:pt>
                <c:pt idx="19">
                  <c:v>12.783890585585969</c:v>
                </c:pt>
              </c:numCache>
            </c:numRef>
          </c:xVal>
          <c:yVal>
            <c:numRef>
              <c:f>Hoja2!$N$76:$N$95</c:f>
              <c:numCache>
                <c:formatCode>0.00</c:formatCode>
                <c:ptCount val="20"/>
                <c:pt idx="0">
                  <c:v>6.9144494746751484</c:v>
                </c:pt>
                <c:pt idx="1">
                  <c:v>6.0502078513987563</c:v>
                </c:pt>
                <c:pt idx="2">
                  <c:v>7.9701507904953699</c:v>
                </c:pt>
                <c:pt idx="3">
                  <c:v>8.0333247032125001</c:v>
                </c:pt>
                <c:pt idx="4">
                  <c:v>9.2531886889789661</c:v>
                </c:pt>
                <c:pt idx="5">
                  <c:v>9.8838278865846583</c:v>
                </c:pt>
                <c:pt idx="6">
                  <c:v>6.9705538045760598</c:v>
                </c:pt>
                <c:pt idx="7">
                  <c:v>8.5785765549642967</c:v>
                </c:pt>
                <c:pt idx="8">
                  <c:v>6.1486755532418966</c:v>
                </c:pt>
                <c:pt idx="9">
                  <c:v>9.5087512705537769</c:v>
                </c:pt>
                <c:pt idx="10">
                  <c:v>7.2783202212996363</c:v>
                </c:pt>
                <c:pt idx="11">
                  <c:v>8.3453491744947552</c:v>
                </c:pt>
                <c:pt idx="12">
                  <c:v>6.3712662408793808</c:v>
                </c:pt>
                <c:pt idx="13">
                  <c:v>7.6027004026941203</c:v>
                </c:pt>
                <c:pt idx="14">
                  <c:v>8.2065750059516027</c:v>
                </c:pt>
                <c:pt idx="15">
                  <c:v>10.114806390067525</c:v>
                </c:pt>
                <c:pt idx="16">
                  <c:v>7.1566044266001425</c:v>
                </c:pt>
                <c:pt idx="17">
                  <c:v>8.1246994058680819</c:v>
                </c:pt>
                <c:pt idx="18">
                  <c:v>8.4700330166773181</c:v>
                </c:pt>
                <c:pt idx="19">
                  <c:v>8.7354165622958853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B-764F-879F-D2615A56E728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7C8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Hoja2!$R$76:$R$92</c:f>
              <c:numCache>
                <c:formatCode>0.00</c:formatCode>
                <c:ptCount val="17"/>
                <c:pt idx="0">
                  <c:v>14.395986232325797</c:v>
                </c:pt>
                <c:pt idx="1">
                  <c:v>14.500957858316342</c:v>
                </c:pt>
                <c:pt idx="2">
                  <c:v>14.197658088179338</c:v>
                </c:pt>
                <c:pt idx="3">
                  <c:v>14.624520570311606</c:v>
                </c:pt>
                <c:pt idx="4">
                  <c:v>14.429830001347693</c:v>
                </c:pt>
                <c:pt idx="5">
                  <c:v>13.508477561558983</c:v>
                </c:pt>
                <c:pt idx="6">
                  <c:v>14.631870878568721</c:v>
                </c:pt>
                <c:pt idx="7">
                  <c:v>15.361019491197723</c:v>
                </c:pt>
                <c:pt idx="8">
                  <c:v>14.235679292518146</c:v>
                </c:pt>
                <c:pt idx="9">
                  <c:v>13.823089606405508</c:v>
                </c:pt>
                <c:pt idx="10">
                  <c:v>14.524950266008652</c:v>
                </c:pt>
                <c:pt idx="11">
                  <c:v>15.427804772715369</c:v>
                </c:pt>
                <c:pt idx="12">
                  <c:v>14.58273862013395</c:v>
                </c:pt>
                <c:pt idx="13">
                  <c:v>15.372443713953466</c:v>
                </c:pt>
                <c:pt idx="14">
                  <c:v>15.614402977250073</c:v>
                </c:pt>
                <c:pt idx="15">
                  <c:v>15.121313568174264</c:v>
                </c:pt>
                <c:pt idx="16">
                  <c:v>13.641102103249505</c:v>
                </c:pt>
              </c:numCache>
            </c:numRef>
          </c:xVal>
          <c:yVal>
            <c:numRef>
              <c:f>Hoja2!$S$76:$S$92</c:f>
              <c:numCache>
                <c:formatCode>0.00</c:formatCode>
                <c:ptCount val="17"/>
                <c:pt idx="0">
                  <c:v>16.576085963365205</c:v>
                </c:pt>
                <c:pt idx="1">
                  <c:v>17.392061062858087</c:v>
                </c:pt>
                <c:pt idx="2">
                  <c:v>16.703947710856262</c:v>
                </c:pt>
                <c:pt idx="3">
                  <c:v>17.22307963863253</c:v>
                </c:pt>
                <c:pt idx="4">
                  <c:v>16.314305654619851</c:v>
                </c:pt>
                <c:pt idx="5">
                  <c:v>15.118641798260294</c:v>
                </c:pt>
                <c:pt idx="6">
                  <c:v>16.995837207634981</c:v>
                </c:pt>
                <c:pt idx="7">
                  <c:v>16.949707212073186</c:v>
                </c:pt>
                <c:pt idx="8">
                  <c:v>17.551495122739915</c:v>
                </c:pt>
                <c:pt idx="9">
                  <c:v>15.461213271545825</c:v>
                </c:pt>
                <c:pt idx="10">
                  <c:v>18.900726135031153</c:v>
                </c:pt>
                <c:pt idx="11">
                  <c:v>19.001442367038738</c:v>
                </c:pt>
                <c:pt idx="12">
                  <c:v>17.014185789772103</c:v>
                </c:pt>
                <c:pt idx="13">
                  <c:v>18.906383435149621</c:v>
                </c:pt>
                <c:pt idx="14">
                  <c:v>18.999031811626047</c:v>
                </c:pt>
                <c:pt idx="15">
                  <c:v>17.842672251496385</c:v>
                </c:pt>
                <c:pt idx="16">
                  <c:v>15.490439644438736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B-764F-879F-D2615A56E728}"/>
            </c:ext>
          </c:extLst>
        </c:ser>
        <c:ser>
          <c:idx val="3"/>
          <c:order val="3"/>
          <c:tx>
            <c:v>Centro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chemeClr val="accent1">
                  <a:lumMod val="50000"/>
                  <a:alpha val="71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Hoja2!$H$99</c:f>
              <c:numCache>
                <c:formatCode>0.00</c:formatCode>
                <c:ptCount val="1"/>
                <c:pt idx="0">
                  <c:v>10.679631461673603</c:v>
                </c:pt>
              </c:numCache>
            </c:numRef>
          </c:xVal>
          <c:yVal>
            <c:numRef>
              <c:f>Hoja2!$I$99</c:f>
              <c:numCache>
                <c:formatCode>0.00</c:formatCode>
                <c:ptCount val="1"/>
                <c:pt idx="0">
                  <c:v>14.071230583256094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B-764F-879F-D2615A56E728}"/>
            </c:ext>
          </c:extLst>
        </c:ser>
        <c:ser>
          <c:idx val="4"/>
          <c:order val="4"/>
          <c:tx>
            <c:v>Centro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6">
                  <a:lumMod val="50000"/>
                  <a:alpha val="63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16"/>
              <c:spPr>
                <a:solidFill>
                  <a:schemeClr val="accent6">
                    <a:lumMod val="50000"/>
                    <a:alpha val="63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F3B-764F-879F-D2615A56E728}"/>
              </c:ext>
            </c:extLst>
          </c:dPt>
          <c:xVal>
            <c:numRef>
              <c:f>Hoja2!$M$96</c:f>
              <c:numCache>
                <c:formatCode>0.00</c:formatCode>
                <c:ptCount val="1"/>
                <c:pt idx="0">
                  <c:v>13.196611376673038</c:v>
                </c:pt>
              </c:numCache>
            </c:numRef>
          </c:xVal>
          <c:yVal>
            <c:numRef>
              <c:f>Hoja2!$N$96</c:f>
              <c:numCache>
                <c:formatCode>0.00</c:formatCode>
                <c:ptCount val="1"/>
                <c:pt idx="0">
                  <c:v>7.9858738712754942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3B-764F-879F-D2615A56E728}"/>
            </c:ext>
          </c:extLst>
        </c:ser>
        <c:ser>
          <c:idx val="5"/>
          <c:order val="5"/>
          <c:tx>
            <c:v>Centro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rgbClr val="C00000">
                  <a:alpha val="64000"/>
                </a:srgbClr>
              </a:solidFill>
              <a:ln w="9525">
                <a:solidFill>
                  <a:srgbClr val="FF5050"/>
                </a:solidFill>
              </a:ln>
              <a:effectLst/>
            </c:spPr>
          </c:marker>
          <c:xVal>
            <c:numRef>
              <c:f>Hoja2!$R$93</c:f>
              <c:numCache>
                <c:formatCode>0.00</c:formatCode>
                <c:ptCount val="1"/>
                <c:pt idx="0">
                  <c:v>14.587873270718537</c:v>
                </c:pt>
              </c:numCache>
            </c:numRef>
          </c:xVal>
          <c:yVal>
            <c:numRef>
              <c:f>Hoja2!$S$93</c:f>
              <c:numCache>
                <c:formatCode>0.00</c:formatCode>
                <c:ptCount val="1"/>
                <c:pt idx="0">
                  <c:v>17.202426828066994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3B-764F-879F-D2615A56E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79352"/>
        <c:axId val="362282488"/>
      </c:scatterChart>
      <c:valAx>
        <c:axId val="362279352"/>
        <c:scaling>
          <c:orientation val="minMax"/>
          <c:min val="8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62282488"/>
        <c:crosses val="autoZero"/>
        <c:crossBetween val="midCat"/>
      </c:valAx>
      <c:valAx>
        <c:axId val="362282488"/>
        <c:scaling>
          <c:orientation val="minMax"/>
          <c:min val="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6227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80657778298384"/>
          <c:y val="0.29726396355353074"/>
          <c:w val="0.10013259109436916"/>
          <c:h val="0.3543562418615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232073</xdr:colOff>
      <xdr:row>9</xdr:row>
      <xdr:rowOff>0</xdr:rowOff>
    </xdr:from>
    <xdr:ext cx="2759112" cy="182144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156415" y="1804737"/>
          <a:ext cx="2759112" cy="182144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/>
            <a:t>La primera iteración</a:t>
          </a:r>
          <a:r>
            <a:rPr lang="en-US" sz="1600" baseline="0"/>
            <a:t> </a:t>
          </a:r>
          <a:r>
            <a:rPr lang="en-US" sz="1600"/>
            <a:t>del algoritmo</a:t>
          </a:r>
          <a:r>
            <a:rPr lang="en-US" sz="1600" baseline="0"/>
            <a:t> consite en hallar las distancias, en este caso auclideas, entre los datos reales y k  centroides aleatorios del set para iniciar.</a:t>
          </a:r>
          <a:endParaRPr lang="en-US" sz="1600"/>
        </a:p>
      </xdr:txBody>
    </xdr:sp>
    <xdr:clientData/>
  </xdr:oneCellAnchor>
  <xdr:oneCellAnchor>
    <xdr:from>
      <xdr:col>17</xdr:col>
      <xdr:colOff>24077</xdr:colOff>
      <xdr:row>31</xdr:row>
      <xdr:rowOff>43588</xdr:rowOff>
    </xdr:from>
    <xdr:ext cx="8158763" cy="973855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736122" y="6083304"/>
          <a:ext cx="8158763" cy="97385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/>
            <a:t>Cuando se tienen los primeros centros, se identifican</a:t>
          </a:r>
          <a:r>
            <a:rPr lang="en-US" sz="1600" baseline="0"/>
            <a:t> un número k de clusters y se procede a hallar la media de los datos en cada uno de ellos, los cuales se utilizarán como centroides en la siguiente iteración.</a:t>
          </a:r>
          <a:endParaRPr lang="en-US" sz="1600"/>
        </a:p>
      </xdr:txBody>
    </xdr:sp>
    <xdr:clientData/>
  </xdr:oneCellAnchor>
  <xdr:oneCellAnchor>
    <xdr:from>
      <xdr:col>12</xdr:col>
      <xdr:colOff>20907</xdr:colOff>
      <xdr:row>33</xdr:row>
      <xdr:rowOff>8449</xdr:rowOff>
    </xdr:from>
    <xdr:ext cx="4979718" cy="593239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429259" y="6437824"/>
          <a:ext cx="4979718" cy="5932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El algoritmo converge cuando los datos contenidos en los clusters no se modifican</a:t>
          </a:r>
          <a:r>
            <a:rPr lang="en-US" sz="1600" baseline="0"/>
            <a:t> de una iteración a otra.</a:t>
          </a:r>
          <a:endParaRPr lang="en-US" sz="1600"/>
        </a:p>
      </xdr:txBody>
    </xdr:sp>
    <xdr:clientData/>
  </xdr:oneCellAnchor>
  <xdr:twoCellAnchor>
    <xdr:from>
      <xdr:col>13</xdr:col>
      <xdr:colOff>760903</xdr:colOff>
      <xdr:row>38</xdr:row>
      <xdr:rowOff>120104</xdr:rowOff>
    </xdr:from>
    <xdr:to>
      <xdr:col>21</xdr:col>
      <xdr:colOff>187255</xdr:colOff>
      <xdr:row>59</xdr:row>
      <xdr:rowOff>26448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10499</xdr:colOff>
      <xdr:row>102</xdr:row>
      <xdr:rowOff>25600</xdr:rowOff>
    </xdr:from>
    <xdr:to>
      <xdr:col>16</xdr:col>
      <xdr:colOff>1111718</xdr:colOff>
      <xdr:row>122</xdr:row>
      <xdr:rowOff>139166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"/>
  <sheetViews>
    <sheetView showGridLines="0" tabSelected="1" topLeftCell="A35" zoomScaleNormal="100" workbookViewId="0">
      <selection activeCell="A7" sqref="A7:C67"/>
    </sheetView>
  </sheetViews>
  <sheetFormatPr baseColWidth="10" defaultRowHeight="16" x14ac:dyDescent="0.2"/>
  <cols>
    <col min="1" max="1" width="16.33203125" style="1" customWidth="1"/>
    <col min="2" max="3" width="11" style="1"/>
    <col min="4" max="4" width="5.83203125" style="1" bestFit="1" customWidth="1"/>
    <col min="7" max="7" width="19.5" customWidth="1"/>
    <col min="8" max="8" width="19.33203125" style="1" bestFit="1" customWidth="1"/>
    <col min="9" max="9" width="11" style="1"/>
    <col min="10" max="10" width="7.1640625" style="1" bestFit="1" customWidth="1"/>
    <col min="12" max="12" width="14.83203125" bestFit="1" customWidth="1"/>
    <col min="13" max="13" width="14.83203125" customWidth="1"/>
    <col min="14" max="15" width="14.6640625" bestFit="1" customWidth="1"/>
    <col min="17" max="18" width="14.83203125" bestFit="1" customWidth="1"/>
    <col min="23" max="23" width="14.83203125" bestFit="1" customWidth="1"/>
  </cols>
  <sheetData>
    <row r="1" spans="1:26" x14ac:dyDescent="0.2">
      <c r="A1" s="35" t="s">
        <v>11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26" x14ac:dyDescent="0.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26" x14ac:dyDescent="0.2">
      <c r="A3" s="6"/>
      <c r="E3" s="36" t="s">
        <v>16</v>
      </c>
      <c r="F3" s="36"/>
      <c r="G3" s="36"/>
      <c r="H3" s="36"/>
    </row>
    <row r="4" spans="1:26" x14ac:dyDescent="0.2">
      <c r="C4" s="34" t="s">
        <v>17</v>
      </c>
      <c r="D4" s="34"/>
      <c r="E4" s="34"/>
      <c r="F4" s="34"/>
      <c r="G4" s="34"/>
      <c r="H4" s="34"/>
      <c r="I4" s="34"/>
      <c r="J4" s="34"/>
    </row>
    <row r="7" spans="1:26" x14ac:dyDescent="0.2">
      <c r="A7" s="16" t="s">
        <v>12</v>
      </c>
      <c r="B7" s="17" t="s">
        <v>0</v>
      </c>
      <c r="C7" s="18" t="s">
        <v>1</v>
      </c>
      <c r="H7" s="31" t="s">
        <v>8</v>
      </c>
      <c r="I7" s="32"/>
      <c r="J7" s="32"/>
      <c r="K7" s="33"/>
    </row>
    <row r="8" spans="1:26" x14ac:dyDescent="0.2">
      <c r="A8" s="7">
        <v>1</v>
      </c>
      <c r="B8" s="8">
        <v>10.66951828716717</v>
      </c>
      <c r="C8" s="9">
        <v>14.697930476643663</v>
      </c>
      <c r="H8" s="21" t="s">
        <v>12</v>
      </c>
      <c r="I8" s="21" t="s">
        <v>2</v>
      </c>
      <c r="J8" s="21" t="s">
        <v>4</v>
      </c>
      <c r="K8" s="21" t="s">
        <v>5</v>
      </c>
    </row>
    <row r="9" spans="1:26" x14ac:dyDescent="0.2">
      <c r="A9" s="7">
        <v>2</v>
      </c>
      <c r="B9" s="8">
        <v>9.741508992793559</v>
      </c>
      <c r="C9" s="9">
        <v>13.792067235309927</v>
      </c>
      <c r="H9" s="7">
        <v>1</v>
      </c>
      <c r="I9" s="8">
        <f t="shared" ref="I9:I40" si="0">SQRT(((B8-$B$18)^2)+((C8-$C$18)^2))</f>
        <v>1.5606741719407762</v>
      </c>
      <c r="J9" s="8">
        <f t="shared" ref="J9:J40" si="1">SQRT(((B8-$B$35)^2)+((C8-$C$35)^2))</f>
        <v>6.6380097720973543</v>
      </c>
      <c r="K9" s="9">
        <f t="shared" ref="K9:K40" si="2">SQRT(((B8-$B$62)^2)+((C8-$C$62)^2))</f>
        <v>4.5473434057634536</v>
      </c>
      <c r="M9" s="16" t="s">
        <v>12</v>
      </c>
      <c r="N9" s="17" t="s">
        <v>0</v>
      </c>
      <c r="O9" s="18" t="s">
        <v>1</v>
      </c>
      <c r="P9" s="18" t="s">
        <v>13</v>
      </c>
      <c r="R9" s="16" t="s">
        <v>12</v>
      </c>
      <c r="S9" s="17" t="s">
        <v>0</v>
      </c>
      <c r="T9" s="18" t="s">
        <v>1</v>
      </c>
      <c r="U9" s="18" t="s">
        <v>13</v>
      </c>
      <c r="W9" s="16" t="s">
        <v>12</v>
      </c>
      <c r="X9" s="17" t="s">
        <v>0</v>
      </c>
      <c r="Y9" s="18" t="s">
        <v>1</v>
      </c>
      <c r="Z9" s="18" t="s">
        <v>13</v>
      </c>
    </row>
    <row r="10" spans="1:26" x14ac:dyDescent="0.2">
      <c r="A10" s="7">
        <v>3</v>
      </c>
      <c r="B10" s="8">
        <v>10.234650350688426</v>
      </c>
      <c r="C10" s="9">
        <v>14.300236936278594</v>
      </c>
      <c r="H10" s="7">
        <v>2</v>
      </c>
      <c r="I10" s="8">
        <f t="shared" si="0"/>
        <v>0.53060572110739368</v>
      </c>
      <c r="J10" s="8">
        <f t="shared" si="1"/>
        <v>6.2795372178070279</v>
      </c>
      <c r="K10" s="9">
        <f t="shared" si="2"/>
        <v>5.8154580459021288</v>
      </c>
      <c r="M10" s="10">
        <v>1</v>
      </c>
      <c r="N10" s="11">
        <v>10.66951828716717</v>
      </c>
      <c r="O10" s="11">
        <v>14.697930476643663</v>
      </c>
      <c r="P10" s="19" t="s">
        <v>2</v>
      </c>
      <c r="R10" s="10">
        <v>21</v>
      </c>
      <c r="S10" s="11">
        <v>10.868746852698477</v>
      </c>
      <c r="T10" s="11">
        <v>6.9144494746751484</v>
      </c>
      <c r="U10" s="19" t="s">
        <v>4</v>
      </c>
      <c r="W10" s="10">
        <v>41</v>
      </c>
      <c r="X10" s="11">
        <v>13.269963633558088</v>
      </c>
      <c r="Y10" s="11">
        <v>13.924226578057365</v>
      </c>
      <c r="Z10" s="19" t="s">
        <v>5</v>
      </c>
    </row>
    <row r="11" spans="1:26" x14ac:dyDescent="0.2">
      <c r="A11" s="7">
        <v>4</v>
      </c>
      <c r="B11" s="8">
        <v>11.173611997296955</v>
      </c>
      <c r="C11" s="9">
        <v>15.53032983486534</v>
      </c>
      <c r="D11"/>
      <c r="H11" s="7">
        <v>3</v>
      </c>
      <c r="I11" s="8">
        <f t="shared" si="0"/>
        <v>1.0295219104562883</v>
      </c>
      <c r="J11" s="8">
        <f t="shared" si="1"/>
        <v>6.4637762005375157</v>
      </c>
      <c r="K11" s="9">
        <f t="shared" si="2"/>
        <v>5.1255624060456535</v>
      </c>
      <c r="M11" s="10">
        <v>2</v>
      </c>
      <c r="N11" s="11">
        <v>9.741508992793559</v>
      </c>
      <c r="O11" s="11">
        <v>13.792067235309927</v>
      </c>
      <c r="P11" s="19" t="s">
        <v>2</v>
      </c>
      <c r="R11" s="10">
        <v>22</v>
      </c>
      <c r="S11" s="11">
        <v>11.946913884520889</v>
      </c>
      <c r="T11" s="11">
        <v>6.0502078513987563</v>
      </c>
      <c r="U11" s="19" t="s">
        <v>4</v>
      </c>
      <c r="W11" s="10">
        <v>42</v>
      </c>
      <c r="X11" s="11">
        <v>14.395986232325797</v>
      </c>
      <c r="Y11" s="11">
        <v>16.576085963365205</v>
      </c>
      <c r="Z11" s="19" t="s">
        <v>5</v>
      </c>
    </row>
    <row r="12" spans="1:26" x14ac:dyDescent="0.2">
      <c r="A12" s="7">
        <v>5</v>
      </c>
      <c r="B12" s="8">
        <v>10.414308585100798</v>
      </c>
      <c r="C12" s="9">
        <v>15.079047717554918</v>
      </c>
      <c r="D12"/>
      <c r="H12" s="7">
        <v>4</v>
      </c>
      <c r="I12" s="8">
        <f t="shared" si="0"/>
        <v>2.5322565570900006</v>
      </c>
      <c r="J12" s="8">
        <f t="shared" si="1"/>
        <v>7.2528831479187694</v>
      </c>
      <c r="K12" s="9">
        <f t="shared" si="2"/>
        <v>3.7180603579619627</v>
      </c>
      <c r="M12" s="10">
        <v>3</v>
      </c>
      <c r="N12" s="11">
        <v>10.234650350688426</v>
      </c>
      <c r="O12" s="11">
        <v>14.300236936278594</v>
      </c>
      <c r="P12" s="19" t="s">
        <v>2</v>
      </c>
      <c r="R12" s="10">
        <v>23</v>
      </c>
      <c r="S12" s="11">
        <v>12.769459703860242</v>
      </c>
      <c r="T12" s="11">
        <v>7.9701507904953699</v>
      </c>
      <c r="U12" s="19" t="s">
        <v>4</v>
      </c>
      <c r="W12" s="10">
        <v>43</v>
      </c>
      <c r="X12" s="11">
        <v>14.500957858316342</v>
      </c>
      <c r="Y12" s="11">
        <v>17.392061062858087</v>
      </c>
      <c r="Z12" s="19" t="s">
        <v>5</v>
      </c>
    </row>
    <row r="13" spans="1:26" x14ac:dyDescent="0.2">
      <c r="A13" s="7">
        <v>6</v>
      </c>
      <c r="B13" s="8">
        <v>11.140787183336524</v>
      </c>
      <c r="C13" s="9">
        <v>14.452165026544794</v>
      </c>
      <c r="D13"/>
      <c r="H13" s="7">
        <v>5</v>
      </c>
      <c r="I13" s="8">
        <f t="shared" si="0"/>
        <v>1.828349984648594</v>
      </c>
      <c r="J13" s="8">
        <f t="shared" si="1"/>
        <v>7.088785926751374</v>
      </c>
      <c r="K13" s="9">
        <f t="shared" si="2"/>
        <v>4.5957119487094635</v>
      </c>
      <c r="M13" s="10">
        <v>4</v>
      </c>
      <c r="N13" s="11">
        <v>11.173611997296955</v>
      </c>
      <c r="O13" s="11">
        <v>15.53032983486534</v>
      </c>
      <c r="P13" s="19" t="s">
        <v>2</v>
      </c>
      <c r="R13" s="10">
        <v>24</v>
      </c>
      <c r="S13" s="11">
        <v>13.249403606478008</v>
      </c>
      <c r="T13" s="11">
        <v>8.0333247032125001</v>
      </c>
      <c r="U13" s="19" t="s">
        <v>4</v>
      </c>
      <c r="W13" s="10">
        <v>44</v>
      </c>
      <c r="X13" s="11">
        <v>14.197658088179338</v>
      </c>
      <c r="Y13" s="11">
        <v>16.703947710856262</v>
      </c>
      <c r="Z13" s="19" t="s">
        <v>5</v>
      </c>
    </row>
    <row r="14" spans="1:26" x14ac:dyDescent="0.2">
      <c r="A14" s="7">
        <v>7</v>
      </c>
      <c r="B14" s="8">
        <v>10.118152866322097</v>
      </c>
      <c r="C14" s="9">
        <v>12.949459702889428</v>
      </c>
      <c r="D14"/>
      <c r="H14" s="7">
        <v>6</v>
      </c>
      <c r="I14" s="8">
        <f t="shared" si="0"/>
        <v>1.6445421010854169</v>
      </c>
      <c r="J14" s="8">
        <f t="shared" si="1"/>
        <v>6.2380554407093758</v>
      </c>
      <c r="K14" s="9">
        <f t="shared" si="2"/>
        <v>4.2908017997199206</v>
      </c>
      <c r="M14" s="10">
        <v>5</v>
      </c>
      <c r="N14" s="11">
        <v>10.414308585100798</v>
      </c>
      <c r="O14" s="11">
        <v>15.079047717554918</v>
      </c>
      <c r="P14" s="19" t="s">
        <v>2</v>
      </c>
      <c r="R14" s="10">
        <v>25</v>
      </c>
      <c r="S14" s="11">
        <v>14.416791524672224</v>
      </c>
      <c r="T14" s="11">
        <v>9.2531886889789661</v>
      </c>
      <c r="U14" s="19" t="s">
        <v>4</v>
      </c>
      <c r="W14" s="10">
        <v>45</v>
      </c>
      <c r="X14" s="11">
        <v>14.624520570311606</v>
      </c>
      <c r="Y14" s="11">
        <v>17.22307963863253</v>
      </c>
      <c r="Z14" s="19" t="s">
        <v>5</v>
      </c>
    </row>
    <row r="15" spans="1:26" x14ac:dyDescent="0.2">
      <c r="A15" s="7">
        <v>8</v>
      </c>
      <c r="B15" s="8">
        <v>9.5816329730885244</v>
      </c>
      <c r="C15" s="9">
        <v>13.755305746199369</v>
      </c>
      <c r="D15"/>
      <c r="H15" s="7">
        <v>7</v>
      </c>
      <c r="I15" s="8">
        <f t="shared" si="0"/>
        <v>0.39235466724797774</v>
      </c>
      <c r="J15" s="8">
        <f t="shared" si="1"/>
        <v>5.3723225261893983</v>
      </c>
      <c r="K15" s="9">
        <f t="shared" si="2"/>
        <v>6.0377582027209655</v>
      </c>
      <c r="M15" s="10">
        <v>6</v>
      </c>
      <c r="N15" s="11">
        <v>11.140787183336524</v>
      </c>
      <c r="O15" s="11">
        <v>14.452165026544794</v>
      </c>
      <c r="P15" s="19" t="s">
        <v>2</v>
      </c>
      <c r="R15" s="10">
        <v>26</v>
      </c>
      <c r="S15" s="11">
        <v>16.026496929786973</v>
      </c>
      <c r="T15" s="11">
        <v>9.8838278865846583</v>
      </c>
      <c r="U15" s="19" t="s">
        <v>4</v>
      </c>
      <c r="W15" s="10">
        <v>47</v>
      </c>
      <c r="X15" s="11">
        <v>14.429830001347693</v>
      </c>
      <c r="Y15" s="11">
        <v>16.314305654619851</v>
      </c>
      <c r="Z15" s="19" t="s">
        <v>5</v>
      </c>
    </row>
    <row r="16" spans="1:26" x14ac:dyDescent="0.2">
      <c r="A16" s="7">
        <v>9</v>
      </c>
      <c r="B16" s="8">
        <v>11.155572168531256</v>
      </c>
      <c r="C16" s="9">
        <v>15.209706631706148</v>
      </c>
      <c r="D16"/>
      <c r="H16" s="7">
        <v>8</v>
      </c>
      <c r="I16" s="8">
        <f t="shared" si="0"/>
        <v>0.58525208307875631</v>
      </c>
      <c r="J16" s="8">
        <f t="shared" si="1"/>
        <v>6.3399855074623819</v>
      </c>
      <c r="K16" s="9">
        <f t="shared" si="2"/>
        <v>5.9692006861309563</v>
      </c>
      <c r="M16" s="10">
        <v>7</v>
      </c>
      <c r="N16" s="11">
        <v>10.118152866322097</v>
      </c>
      <c r="O16" s="11">
        <v>12.949459702889428</v>
      </c>
      <c r="P16" s="19" t="s">
        <v>2</v>
      </c>
      <c r="R16" s="10">
        <v>27</v>
      </c>
      <c r="S16" s="11">
        <v>12.227528868271053</v>
      </c>
      <c r="T16" s="11">
        <v>6.9705538045760598</v>
      </c>
      <c r="U16" s="19" t="s">
        <v>4</v>
      </c>
      <c r="W16" s="10">
        <v>48</v>
      </c>
      <c r="X16" s="11">
        <v>13.508477561558983</v>
      </c>
      <c r="Y16" s="11">
        <v>15.118641798260294</v>
      </c>
      <c r="Z16" s="19" t="s">
        <v>5</v>
      </c>
    </row>
    <row r="17" spans="1:26" x14ac:dyDescent="0.2">
      <c r="A17" s="7">
        <v>10</v>
      </c>
      <c r="B17" s="8">
        <v>10.07703925011703</v>
      </c>
      <c r="C17" s="9">
        <v>13.526145934520123</v>
      </c>
      <c r="D17"/>
      <c r="H17" s="7">
        <v>9</v>
      </c>
      <c r="I17" s="8">
        <f t="shared" si="0"/>
        <v>2.2464896561897234</v>
      </c>
      <c r="J17" s="8">
        <f t="shared" si="1"/>
        <v>6.9515661311002912</v>
      </c>
      <c r="K17" s="9">
        <f t="shared" si="2"/>
        <v>3.8731918257279001</v>
      </c>
      <c r="M17" s="10">
        <v>8</v>
      </c>
      <c r="N17" s="11">
        <v>9.5816329730885244</v>
      </c>
      <c r="O17" s="11">
        <v>13.755305746199369</v>
      </c>
      <c r="P17" s="19" t="s">
        <v>2</v>
      </c>
      <c r="R17" s="10">
        <v>28</v>
      </c>
      <c r="S17" s="11">
        <v>13.241809350730415</v>
      </c>
      <c r="T17" s="11">
        <v>8.5785765549642967</v>
      </c>
      <c r="U17" s="19" t="s">
        <v>4</v>
      </c>
      <c r="W17" s="10">
        <v>49</v>
      </c>
      <c r="X17" s="11">
        <v>14.631870878568721</v>
      </c>
      <c r="Y17" s="11">
        <v>16.995837207634981</v>
      </c>
      <c r="Z17" s="19" t="s">
        <v>5</v>
      </c>
    </row>
    <row r="18" spans="1:26" x14ac:dyDescent="0.2">
      <c r="A18" s="25">
        <v>11</v>
      </c>
      <c r="B18" s="26">
        <v>9.9593019701851251</v>
      </c>
      <c r="C18" s="27">
        <v>13.308219480049232</v>
      </c>
      <c r="D18"/>
      <c r="H18" s="7">
        <v>10</v>
      </c>
      <c r="I18" s="8">
        <f t="shared" si="0"/>
        <v>0.24769740944147423</v>
      </c>
      <c r="J18" s="8">
        <f t="shared" si="1"/>
        <v>5.873177381558885</v>
      </c>
      <c r="K18" s="9">
        <f t="shared" si="2"/>
        <v>5.6980478099781795</v>
      </c>
      <c r="M18" s="10">
        <v>9</v>
      </c>
      <c r="N18" s="11">
        <v>11.155572168531256</v>
      </c>
      <c r="O18" s="11">
        <v>15.209706631706148</v>
      </c>
      <c r="P18" s="19" t="s">
        <v>2</v>
      </c>
      <c r="R18" s="10">
        <v>29</v>
      </c>
      <c r="S18" s="11">
        <v>10.883927633605385</v>
      </c>
      <c r="T18" s="11">
        <v>6.1486755532418966</v>
      </c>
      <c r="U18" s="19" t="s">
        <v>4</v>
      </c>
      <c r="W18" s="10">
        <v>50</v>
      </c>
      <c r="X18" s="11">
        <v>15.361019491197723</v>
      </c>
      <c r="Y18" s="11">
        <v>16.949707212073186</v>
      </c>
      <c r="Z18" s="19" t="s">
        <v>5</v>
      </c>
    </row>
    <row r="19" spans="1:26" x14ac:dyDescent="0.2">
      <c r="A19" s="7">
        <v>12</v>
      </c>
      <c r="B19" s="8">
        <v>9.1749553291518104</v>
      </c>
      <c r="C19" s="9">
        <v>12.410203371550796</v>
      </c>
      <c r="D19"/>
      <c r="H19" s="10">
        <v>11</v>
      </c>
      <c r="I19" s="8">
        <f t="shared" si="0"/>
        <v>0</v>
      </c>
      <c r="J19" s="8">
        <f t="shared" si="1"/>
        <v>5.7571153281952139</v>
      </c>
      <c r="K19" s="9">
        <f t="shared" si="2"/>
        <v>5.9253989523821069</v>
      </c>
      <c r="M19" s="10">
        <v>10</v>
      </c>
      <c r="N19" s="11">
        <v>10.07703925011703</v>
      </c>
      <c r="O19" s="11">
        <v>13.526145934520123</v>
      </c>
      <c r="P19" s="19" t="s">
        <v>2</v>
      </c>
      <c r="R19" s="10">
        <v>30</v>
      </c>
      <c r="S19" s="11">
        <v>15.845392867634448</v>
      </c>
      <c r="T19" s="11">
        <v>9.5087512705537769</v>
      </c>
      <c r="U19" s="19" t="s">
        <v>4</v>
      </c>
      <c r="W19" s="10">
        <v>51</v>
      </c>
      <c r="X19" s="11">
        <v>14.235679292518146</v>
      </c>
      <c r="Y19" s="11">
        <v>17.551495122739915</v>
      </c>
      <c r="Z19" s="19" t="s">
        <v>5</v>
      </c>
    </row>
    <row r="20" spans="1:26" x14ac:dyDescent="0.2">
      <c r="A20" s="7">
        <v>13</v>
      </c>
      <c r="B20" s="8">
        <v>11.520152615651426</v>
      </c>
      <c r="C20" s="9">
        <v>16.005142507381962</v>
      </c>
      <c r="D20"/>
      <c r="H20" s="7">
        <v>12</v>
      </c>
      <c r="I20" s="8">
        <f t="shared" si="0"/>
        <v>1.1923223492088524</v>
      </c>
      <c r="J20" s="8">
        <f t="shared" si="1"/>
        <v>5.58754558768113</v>
      </c>
      <c r="K20" s="9">
        <f t="shared" si="2"/>
        <v>7.1021668686054209</v>
      </c>
      <c r="M20" s="10">
        <v>11</v>
      </c>
      <c r="N20" s="11">
        <v>9.9593019701851251</v>
      </c>
      <c r="O20" s="11">
        <v>13.308219480049232</v>
      </c>
      <c r="P20" s="19" t="s">
        <v>2</v>
      </c>
      <c r="R20" s="10">
        <v>31</v>
      </c>
      <c r="S20" s="11">
        <v>11.631314149164877</v>
      </c>
      <c r="T20" s="11">
        <v>7.2783202212996363</v>
      </c>
      <c r="U20" s="19" t="s">
        <v>4</v>
      </c>
      <c r="W20" s="10">
        <v>52</v>
      </c>
      <c r="X20" s="11">
        <v>13.823089606405508</v>
      </c>
      <c r="Y20" s="11">
        <v>15.461213271545825</v>
      </c>
      <c r="Z20" s="19" t="s">
        <v>5</v>
      </c>
    </row>
    <row r="21" spans="1:26" x14ac:dyDescent="0.2">
      <c r="A21" s="7">
        <v>14</v>
      </c>
      <c r="B21" s="8">
        <v>11.267642057672784</v>
      </c>
      <c r="C21" s="9">
        <v>15.408749787010512</v>
      </c>
      <c r="D21"/>
      <c r="E21" s="21" t="s">
        <v>14</v>
      </c>
      <c r="F21" s="21" t="s">
        <v>2</v>
      </c>
      <c r="H21" s="7">
        <v>13</v>
      </c>
      <c r="I21" s="8">
        <f t="shared" si="0"/>
        <v>3.1160308972810435</v>
      </c>
      <c r="J21" s="8">
        <f t="shared" si="1"/>
        <v>7.6235151838933293</v>
      </c>
      <c r="K21" s="9">
        <f t="shared" si="2"/>
        <v>3.2245311877215426</v>
      </c>
      <c r="M21" s="10">
        <v>12</v>
      </c>
      <c r="N21" s="11">
        <v>9.1749553291518104</v>
      </c>
      <c r="O21" s="11">
        <v>12.410203371550796</v>
      </c>
      <c r="P21" s="19" t="s">
        <v>2</v>
      </c>
      <c r="R21" s="10">
        <v>32</v>
      </c>
      <c r="S21" s="11">
        <v>13.414042234868532</v>
      </c>
      <c r="T21" s="11">
        <v>8.3453491744947552</v>
      </c>
      <c r="U21" s="19" t="s">
        <v>4</v>
      </c>
      <c r="W21" s="10">
        <v>53</v>
      </c>
      <c r="X21" s="11">
        <v>14.524950266008652</v>
      </c>
      <c r="Y21" s="11">
        <v>18.900726135031153</v>
      </c>
      <c r="Z21" s="19" t="s">
        <v>5</v>
      </c>
    </row>
    <row r="22" spans="1:26" x14ac:dyDescent="0.2">
      <c r="A22" s="7">
        <v>15</v>
      </c>
      <c r="B22" s="8">
        <v>8.7200247264837145</v>
      </c>
      <c r="C22" s="9">
        <v>11.658216650593054</v>
      </c>
      <c r="D22"/>
      <c r="E22" s="21" t="s">
        <v>15</v>
      </c>
      <c r="F22" s="21" t="s">
        <v>4</v>
      </c>
      <c r="H22" s="7">
        <v>14</v>
      </c>
      <c r="I22" s="8">
        <f t="shared" si="0"/>
        <v>2.4746679282259398</v>
      </c>
      <c r="J22" s="8">
        <f t="shared" si="1"/>
        <v>7.1097540661220577</v>
      </c>
      <c r="K22" s="9">
        <f t="shared" si="2"/>
        <v>3.6833802379614511</v>
      </c>
      <c r="M22" s="10">
        <v>13</v>
      </c>
      <c r="N22" s="11">
        <v>11.520152615651426</v>
      </c>
      <c r="O22" s="11">
        <v>16.005142507381962</v>
      </c>
      <c r="P22" s="19" t="s">
        <v>2</v>
      </c>
      <c r="R22" s="10">
        <v>33</v>
      </c>
      <c r="S22" s="11">
        <v>11.707682430953488</v>
      </c>
      <c r="T22" s="11">
        <v>6.3712662408793808</v>
      </c>
      <c r="U22" s="19" t="s">
        <v>4</v>
      </c>
      <c r="W22" s="10">
        <v>54</v>
      </c>
      <c r="X22" s="11">
        <v>15.427804772715369</v>
      </c>
      <c r="Y22" s="11">
        <v>19.001442367038738</v>
      </c>
      <c r="Z22" s="19" t="s">
        <v>5</v>
      </c>
    </row>
    <row r="23" spans="1:26" x14ac:dyDescent="0.2">
      <c r="A23" s="7">
        <v>16</v>
      </c>
      <c r="B23" s="8">
        <v>11.304489463096413</v>
      </c>
      <c r="C23" s="9">
        <v>15.106642181884977</v>
      </c>
      <c r="D23"/>
      <c r="E23" s="21" t="s">
        <v>6</v>
      </c>
      <c r="F23" s="21" t="s">
        <v>5</v>
      </c>
      <c r="H23" s="7">
        <v>15</v>
      </c>
      <c r="I23" s="8">
        <f t="shared" si="0"/>
        <v>2.0635690984237858</v>
      </c>
      <c r="J23" s="8">
        <f t="shared" si="1"/>
        <v>5.4708974863982043</v>
      </c>
      <c r="K23" s="9">
        <f t="shared" si="2"/>
        <v>7.9408953914931955</v>
      </c>
      <c r="M23" s="10">
        <v>14</v>
      </c>
      <c r="N23" s="11">
        <v>11.267642057672784</v>
      </c>
      <c r="O23" s="11">
        <v>15.408749787010512</v>
      </c>
      <c r="P23" s="19" t="s">
        <v>2</v>
      </c>
      <c r="R23" s="10">
        <v>34</v>
      </c>
      <c r="S23" s="11">
        <v>12.489498393432617</v>
      </c>
      <c r="T23" s="11">
        <v>7.6027004026941203</v>
      </c>
      <c r="U23" s="19" t="s">
        <v>4</v>
      </c>
      <c r="W23" s="10">
        <v>55</v>
      </c>
      <c r="X23" s="11">
        <v>14.58273862013395</v>
      </c>
      <c r="Y23" s="11">
        <v>17.014185789772103</v>
      </c>
      <c r="Z23" s="19" t="s">
        <v>5</v>
      </c>
    </row>
    <row r="24" spans="1:26" x14ac:dyDescent="0.2">
      <c r="A24" s="7">
        <v>17</v>
      </c>
      <c r="B24" s="8">
        <v>9.6952857273719264</v>
      </c>
      <c r="C24" s="9">
        <v>13.562194067775311</v>
      </c>
      <c r="D24"/>
      <c r="H24" s="7">
        <v>16</v>
      </c>
      <c r="I24" s="8">
        <f t="shared" si="0"/>
        <v>2.2458525342424287</v>
      </c>
      <c r="J24" s="8">
        <f t="shared" si="1"/>
        <v>6.8094676132870706</v>
      </c>
      <c r="K24" s="9">
        <f t="shared" si="2"/>
        <v>3.7928406441094196</v>
      </c>
      <c r="M24" s="10">
        <v>15</v>
      </c>
      <c r="N24" s="11">
        <v>8.7200247264837145</v>
      </c>
      <c r="O24" s="11">
        <v>11.658216650593054</v>
      </c>
      <c r="P24" s="19" t="s">
        <v>2</v>
      </c>
      <c r="R24" s="10">
        <v>35</v>
      </c>
      <c r="S24" s="11">
        <v>14.464512738455047</v>
      </c>
      <c r="T24" s="11">
        <v>8.2065750059516027</v>
      </c>
      <c r="U24" s="19" t="s">
        <v>4</v>
      </c>
      <c r="W24" s="7">
        <v>57</v>
      </c>
      <c r="X24" s="8">
        <v>15.372443713953466</v>
      </c>
      <c r="Y24" s="8">
        <v>18.906383435149621</v>
      </c>
      <c r="Z24" s="19" t="s">
        <v>5</v>
      </c>
    </row>
    <row r="25" spans="1:26" x14ac:dyDescent="0.2">
      <c r="A25" s="7">
        <v>18</v>
      </c>
      <c r="B25" s="8">
        <v>8.6854302215327124</v>
      </c>
      <c r="C25" s="9">
        <v>11.811378104558727</v>
      </c>
      <c r="D25"/>
      <c r="H25" s="7">
        <v>17</v>
      </c>
      <c r="I25" s="8">
        <f t="shared" si="0"/>
        <v>0.36634364697620952</v>
      </c>
      <c r="J25" s="8">
        <f t="shared" si="1"/>
        <v>6.1167207983556402</v>
      </c>
      <c r="K25" s="9">
        <f t="shared" si="2"/>
        <v>5.9835977996270984</v>
      </c>
      <c r="M25" s="10">
        <v>16</v>
      </c>
      <c r="N25" s="11">
        <v>11.304489463096413</v>
      </c>
      <c r="O25" s="11">
        <v>15.106642181884977</v>
      </c>
      <c r="P25" s="19" t="s">
        <v>2</v>
      </c>
      <c r="R25" s="10">
        <v>36</v>
      </c>
      <c r="S25" s="11">
        <v>14.996447098379321</v>
      </c>
      <c r="T25" s="11">
        <v>10.114806390067525</v>
      </c>
      <c r="U25" s="19" t="s">
        <v>4</v>
      </c>
      <c r="W25" s="10">
        <v>58</v>
      </c>
      <c r="X25" s="11">
        <v>15.614402977250073</v>
      </c>
      <c r="Y25" s="11">
        <v>18.999031811626047</v>
      </c>
      <c r="Z25" s="19" t="s">
        <v>5</v>
      </c>
    </row>
    <row r="26" spans="1:26" x14ac:dyDescent="0.2">
      <c r="A26" s="7">
        <v>19</v>
      </c>
      <c r="B26" s="8">
        <v>10.988899642702444</v>
      </c>
      <c r="C26" s="9">
        <v>16.275674859635437</v>
      </c>
      <c r="D26"/>
      <c r="H26" s="7">
        <v>18</v>
      </c>
      <c r="I26" s="8">
        <f t="shared" si="0"/>
        <v>1.965523679683117</v>
      </c>
      <c r="J26" s="8">
        <f t="shared" si="1"/>
        <v>5.5867339857960454</v>
      </c>
      <c r="K26" s="9">
        <f t="shared" si="2"/>
        <v>7.8643152376750551</v>
      </c>
      <c r="M26" s="10">
        <v>17</v>
      </c>
      <c r="N26" s="11">
        <v>9.6952857273719264</v>
      </c>
      <c r="O26" s="11">
        <v>13.562194067775311</v>
      </c>
      <c r="P26" s="19" t="s">
        <v>2</v>
      </c>
      <c r="R26" s="10">
        <v>37</v>
      </c>
      <c r="S26" s="11">
        <v>12.235960118456646</v>
      </c>
      <c r="T26" s="11">
        <v>7.1566044266001425</v>
      </c>
      <c r="U26" s="19" t="s">
        <v>4</v>
      </c>
      <c r="W26" s="10">
        <v>59</v>
      </c>
      <c r="X26" s="11">
        <v>15.121313568174264</v>
      </c>
      <c r="Y26" s="11">
        <v>17.842672251496385</v>
      </c>
      <c r="Z26" s="19" t="s">
        <v>5</v>
      </c>
    </row>
    <row r="27" spans="1:26" x14ac:dyDescent="0.2">
      <c r="A27" s="10">
        <v>20</v>
      </c>
      <c r="B27" s="11">
        <v>10.81893688109756</v>
      </c>
      <c r="C27" s="12">
        <v>14.410053220051596</v>
      </c>
      <c r="D27"/>
      <c r="H27" s="7">
        <v>19</v>
      </c>
      <c r="I27" s="8">
        <f t="shared" si="0"/>
        <v>3.1409971023686394</v>
      </c>
      <c r="J27" s="8">
        <f t="shared" si="1"/>
        <v>8.0200326972087854</v>
      </c>
      <c r="K27" s="9">
        <f t="shared" si="2"/>
        <v>3.6689340399681836</v>
      </c>
      <c r="M27" s="10">
        <v>18</v>
      </c>
      <c r="N27" s="11">
        <v>8.6854302215327124</v>
      </c>
      <c r="O27" s="11">
        <v>11.811378104558727</v>
      </c>
      <c r="P27" s="19" t="s">
        <v>2</v>
      </c>
      <c r="R27" s="10">
        <v>38</v>
      </c>
      <c r="S27" s="11">
        <v>13.676629339803764</v>
      </c>
      <c r="T27" s="11">
        <v>8.1246994058680819</v>
      </c>
      <c r="U27" s="19" t="s">
        <v>4</v>
      </c>
      <c r="W27" s="22">
        <v>60</v>
      </c>
      <c r="X27" s="23">
        <v>13.641102103249505</v>
      </c>
      <c r="Y27" s="23">
        <v>15.490439644438736</v>
      </c>
      <c r="Z27" s="20" t="s">
        <v>5</v>
      </c>
    </row>
    <row r="28" spans="1:26" x14ac:dyDescent="0.2">
      <c r="A28" s="10">
        <v>21</v>
      </c>
      <c r="B28" s="11">
        <v>10.868746852698477</v>
      </c>
      <c r="C28" s="12">
        <v>6.9144494746751484</v>
      </c>
      <c r="D28"/>
      <c r="H28" s="10">
        <v>20</v>
      </c>
      <c r="I28" s="8">
        <f t="shared" si="0"/>
        <v>1.3975012596298537</v>
      </c>
      <c r="J28" s="8">
        <f t="shared" si="1"/>
        <v>6.3147787846893344</v>
      </c>
      <c r="K28" s="9">
        <f t="shared" si="2"/>
        <v>4.5768668291149224</v>
      </c>
      <c r="M28" s="10">
        <v>19</v>
      </c>
      <c r="N28" s="11">
        <v>10.988899642702444</v>
      </c>
      <c r="O28" s="11">
        <v>16.275674859635437</v>
      </c>
      <c r="P28" s="19" t="s">
        <v>2</v>
      </c>
      <c r="R28" s="10">
        <v>39</v>
      </c>
      <c r="S28" s="11">
        <v>15.055779222102396</v>
      </c>
      <c r="T28" s="11">
        <v>8.4700330166773181</v>
      </c>
      <c r="U28" s="19" t="s">
        <v>4</v>
      </c>
      <c r="W28" s="30" t="s">
        <v>7</v>
      </c>
      <c r="X28" s="29">
        <f>AVERAGE(X10:X27)</f>
        <v>14.51465606865407</v>
      </c>
      <c r="Y28" s="29">
        <f>AVERAGE(Y10:Y27)</f>
        <v>17.020304591955348</v>
      </c>
    </row>
    <row r="29" spans="1:26" x14ac:dyDescent="0.2">
      <c r="A29" s="7">
        <v>22</v>
      </c>
      <c r="B29" s="8">
        <v>11.946913884520889</v>
      </c>
      <c r="C29" s="9">
        <v>6.0502078513987563</v>
      </c>
      <c r="D29"/>
      <c r="H29" s="7">
        <v>21</v>
      </c>
      <c r="I29" s="8">
        <f t="shared" si="0"/>
        <v>6.4581254924282039</v>
      </c>
      <c r="J29" s="8">
        <f t="shared" si="1"/>
        <v>2.8984037950080852</v>
      </c>
      <c r="K29" s="9">
        <f t="shared" si="2"/>
        <v>10.760966893502957</v>
      </c>
      <c r="M29" s="10">
        <v>20</v>
      </c>
      <c r="N29" s="11">
        <v>10.81893688109756</v>
      </c>
      <c r="O29" s="11">
        <v>14.410053220051596</v>
      </c>
      <c r="P29" s="19" t="s">
        <v>2</v>
      </c>
      <c r="R29" s="22">
        <v>40</v>
      </c>
      <c r="S29" s="23">
        <v>12.783890585585969</v>
      </c>
      <c r="T29" s="23">
        <v>8.7354165622958853</v>
      </c>
      <c r="U29" s="20" t="s">
        <v>4</v>
      </c>
    </row>
    <row r="30" spans="1:26" x14ac:dyDescent="0.2">
      <c r="A30" s="7">
        <v>23</v>
      </c>
      <c r="B30" s="8">
        <v>12.769459703860242</v>
      </c>
      <c r="C30" s="9">
        <v>7.9701507904953699</v>
      </c>
      <c r="D30"/>
      <c r="H30" s="7">
        <v>22</v>
      </c>
      <c r="I30" s="8">
        <f t="shared" si="0"/>
        <v>7.5252464360733731</v>
      </c>
      <c r="J30" s="8">
        <f t="shared" si="1"/>
        <v>2.8406693875880169</v>
      </c>
      <c r="K30" s="9">
        <f t="shared" si="2"/>
        <v>11.276363964949301</v>
      </c>
      <c r="M30" s="10">
        <v>46</v>
      </c>
      <c r="N30" s="11">
        <v>13.050436258669986</v>
      </c>
      <c r="O30" s="11">
        <v>12.201603227836436</v>
      </c>
      <c r="P30" s="19" t="s">
        <v>2</v>
      </c>
      <c r="R30" s="30" t="s">
        <v>7</v>
      </c>
      <c r="S30" s="29">
        <f>AVERAGE(S10:S29)</f>
        <v>13.196611376673038</v>
      </c>
      <c r="T30" s="29">
        <f>AVERAGE(T10:T29)</f>
        <v>7.9858738712754942</v>
      </c>
    </row>
    <row r="31" spans="1:26" x14ac:dyDescent="0.2">
      <c r="A31" s="7">
        <v>24</v>
      </c>
      <c r="B31" s="8">
        <v>13.249403606478008</v>
      </c>
      <c r="C31" s="9">
        <v>8.0333247032125001</v>
      </c>
      <c r="D31"/>
      <c r="H31" s="7">
        <v>23</v>
      </c>
      <c r="I31" s="8">
        <f t="shared" si="0"/>
        <v>6.0325752231140353</v>
      </c>
      <c r="J31" s="8">
        <f t="shared" si="1"/>
        <v>0.77025716469759309</v>
      </c>
      <c r="K31" s="9">
        <f t="shared" si="2"/>
        <v>9.2240202458768081</v>
      </c>
      <c r="M31" s="7">
        <v>56</v>
      </c>
      <c r="N31" s="8">
        <v>12.869222436876589</v>
      </c>
      <c r="O31" s="8">
        <v>14.263604135992422</v>
      </c>
      <c r="P31" s="20" t="s">
        <v>2</v>
      </c>
    </row>
    <row r="32" spans="1:26" x14ac:dyDescent="0.2">
      <c r="A32" s="7">
        <v>25</v>
      </c>
      <c r="B32" s="8">
        <v>14.416791524672224</v>
      </c>
      <c r="C32" s="9">
        <v>9.2531886889789661</v>
      </c>
      <c r="D32"/>
      <c r="H32" s="7">
        <v>24</v>
      </c>
      <c r="I32" s="8">
        <f t="shared" si="0"/>
        <v>6.216854806398211</v>
      </c>
      <c r="J32" s="8">
        <f t="shared" si="1"/>
        <v>0.54530473550036496</v>
      </c>
      <c r="K32" s="9">
        <f t="shared" si="2"/>
        <v>9.0792977765200238</v>
      </c>
      <c r="M32" s="24" t="s">
        <v>7</v>
      </c>
      <c r="N32" s="28">
        <f>AVERAGE(N10:N31)</f>
        <v>10.561889090224309</v>
      </c>
      <c r="O32" s="29">
        <f>AVERAGE(O10:O31)</f>
        <v>14.077912583492401</v>
      </c>
    </row>
    <row r="33" spans="1:11" x14ac:dyDescent="0.2">
      <c r="A33" s="7">
        <v>26</v>
      </c>
      <c r="B33" s="8">
        <v>16.026496929786973</v>
      </c>
      <c r="C33" s="9">
        <v>9.8838278865846583</v>
      </c>
      <c r="D33"/>
      <c r="H33" s="7">
        <v>25</v>
      </c>
      <c r="I33" s="8">
        <f t="shared" si="0"/>
        <v>6.0259843880389816</v>
      </c>
      <c r="J33" s="8">
        <f t="shared" si="1"/>
        <v>1.354874400245589</v>
      </c>
      <c r="K33" s="9">
        <f t="shared" si="2"/>
        <v>7.7627710540123278</v>
      </c>
    </row>
    <row r="34" spans="1:11" x14ac:dyDescent="0.2">
      <c r="A34" s="7">
        <v>27</v>
      </c>
      <c r="B34" s="8">
        <v>12.227528868271053</v>
      </c>
      <c r="C34" s="9">
        <v>6.9705538045760598</v>
      </c>
      <c r="D34"/>
      <c r="H34" s="7">
        <v>26</v>
      </c>
      <c r="I34" s="8">
        <f t="shared" si="0"/>
        <v>6.9668725022931852</v>
      </c>
      <c r="J34" s="8">
        <f t="shared" si="1"/>
        <v>3.0754131351167437</v>
      </c>
      <c r="K34" s="9">
        <f t="shared" si="2"/>
        <v>7.2750561430300875</v>
      </c>
    </row>
    <row r="35" spans="1:11" x14ac:dyDescent="0.2">
      <c r="A35" s="25">
        <v>28</v>
      </c>
      <c r="B35" s="26">
        <v>13.241809350730415</v>
      </c>
      <c r="C35" s="27">
        <v>8.5785765549642967</v>
      </c>
      <c r="D35"/>
      <c r="H35" s="7">
        <v>27</v>
      </c>
      <c r="I35" s="8">
        <f t="shared" si="0"/>
        <v>6.7313341526974675</v>
      </c>
      <c r="J35" s="8">
        <f t="shared" si="1"/>
        <v>1.9011843842363496</v>
      </c>
      <c r="K35" s="9">
        <f t="shared" si="2"/>
        <v>10.316082416757007</v>
      </c>
    </row>
    <row r="36" spans="1:11" x14ac:dyDescent="0.2">
      <c r="A36" s="7">
        <v>29</v>
      </c>
      <c r="B36" s="8">
        <v>10.883927633605385</v>
      </c>
      <c r="C36" s="9">
        <v>6.1486755532418966</v>
      </c>
      <c r="D36"/>
      <c r="H36" s="10">
        <v>28</v>
      </c>
      <c r="I36" s="8">
        <f t="shared" si="0"/>
        <v>5.7571153281952139</v>
      </c>
      <c r="J36" s="8">
        <f t="shared" si="1"/>
        <v>0</v>
      </c>
      <c r="K36" s="9">
        <f t="shared" si="2"/>
        <v>8.5415217887632782</v>
      </c>
    </row>
    <row r="37" spans="1:11" x14ac:dyDescent="0.2">
      <c r="A37" s="7">
        <v>30</v>
      </c>
      <c r="B37" s="8">
        <v>15.845392867634448</v>
      </c>
      <c r="C37" s="9">
        <v>9.5087512705537769</v>
      </c>
      <c r="D37"/>
      <c r="H37" s="7">
        <v>29</v>
      </c>
      <c r="I37" s="8">
        <f t="shared" si="0"/>
        <v>7.2190028298470104</v>
      </c>
      <c r="J37" s="8">
        <f t="shared" si="1"/>
        <v>3.3858566227948881</v>
      </c>
      <c r="K37" s="9">
        <f t="shared" si="2"/>
        <v>11.477827120766678</v>
      </c>
    </row>
    <row r="38" spans="1:11" x14ac:dyDescent="0.2">
      <c r="A38" s="7">
        <v>31</v>
      </c>
      <c r="B38" s="8">
        <v>11.631314149164877</v>
      </c>
      <c r="C38" s="9">
        <v>7.2783202212996363</v>
      </c>
      <c r="D38"/>
      <c r="H38" s="7">
        <v>30</v>
      </c>
      <c r="I38" s="8">
        <f t="shared" si="0"/>
        <v>7.0058564592776511</v>
      </c>
      <c r="J38" s="8">
        <f t="shared" si="1"/>
        <v>2.7647553474071342</v>
      </c>
      <c r="K38" s="9">
        <f t="shared" si="2"/>
        <v>7.6109029077373647</v>
      </c>
    </row>
    <row r="39" spans="1:11" x14ac:dyDescent="0.2">
      <c r="A39" s="7">
        <v>32</v>
      </c>
      <c r="B39" s="8">
        <v>13.414042234868532</v>
      </c>
      <c r="C39" s="9">
        <v>8.3453491744947552</v>
      </c>
      <c r="D39"/>
      <c r="H39" s="7">
        <v>31</v>
      </c>
      <c r="I39" s="8">
        <f t="shared" si="0"/>
        <v>6.2574203788242917</v>
      </c>
      <c r="J39" s="8">
        <f t="shared" si="1"/>
        <v>2.0698698817801775</v>
      </c>
      <c r="K39" s="9">
        <f t="shared" si="2"/>
        <v>10.173395931310388</v>
      </c>
    </row>
    <row r="40" spans="1:11" x14ac:dyDescent="0.2">
      <c r="A40" s="7">
        <v>33</v>
      </c>
      <c r="B40" s="8">
        <v>11.707682430953488</v>
      </c>
      <c r="C40" s="9">
        <v>6.3712662408793808</v>
      </c>
      <c r="D40"/>
      <c r="H40" s="7">
        <v>32</v>
      </c>
      <c r="I40" s="8">
        <f t="shared" si="0"/>
        <v>6.0469258277391793</v>
      </c>
      <c r="J40" s="8">
        <f t="shared" si="1"/>
        <v>0.289929607627814</v>
      </c>
      <c r="K40" s="9">
        <f t="shared" si="2"/>
        <v>8.7472612572910897</v>
      </c>
    </row>
    <row r="41" spans="1:11" x14ac:dyDescent="0.2">
      <c r="A41" s="7">
        <v>34</v>
      </c>
      <c r="B41" s="8">
        <v>12.489498393432617</v>
      </c>
      <c r="C41" s="9">
        <v>7.6027004026941203</v>
      </c>
      <c r="D41"/>
      <c r="H41" s="7">
        <v>33</v>
      </c>
      <c r="I41" s="8">
        <f t="shared" ref="I41:I68" si="3">SQRT(((B40-$B$18)^2)+((C40-$C$18)^2))</f>
        <v>7.153890862881938</v>
      </c>
      <c r="J41" s="8">
        <f t="shared" ref="J41:J68" si="4">SQRT(((B40-$B$35)^2)+((C40-$C$35)^2))</f>
        <v>2.6880781663950719</v>
      </c>
      <c r="K41" s="9">
        <f t="shared" ref="K41:K68" si="5">SQRT(((B40-$B$62)^2)+((C40-$C$62)^2))</f>
        <v>11.024413118853436</v>
      </c>
    </row>
    <row r="42" spans="1:11" x14ac:dyDescent="0.2">
      <c r="A42" s="7">
        <v>35</v>
      </c>
      <c r="B42" s="8">
        <v>14.464512738455047</v>
      </c>
      <c r="C42" s="9">
        <v>8.2065750059516027</v>
      </c>
      <c r="D42"/>
      <c r="H42" s="7">
        <v>34</v>
      </c>
      <c r="I42" s="8">
        <f t="shared" si="3"/>
        <v>6.2413814081721943</v>
      </c>
      <c r="J42" s="8">
        <f t="shared" si="4"/>
        <v>1.2321956180087534</v>
      </c>
      <c r="K42" s="9">
        <f t="shared" si="5"/>
        <v>9.6414579726233871</v>
      </c>
    </row>
    <row r="43" spans="1:11" x14ac:dyDescent="0.2">
      <c r="A43" s="7">
        <v>36</v>
      </c>
      <c r="B43" s="8">
        <v>14.996447098379321</v>
      </c>
      <c r="C43" s="9">
        <v>10.114806390067525</v>
      </c>
      <c r="D43"/>
      <c r="H43" s="7">
        <v>35</v>
      </c>
      <c r="I43" s="8">
        <f t="shared" si="3"/>
        <v>6.806151659096801</v>
      </c>
      <c r="J43" s="8">
        <f t="shared" si="4"/>
        <v>1.2780409722779376</v>
      </c>
      <c r="K43" s="9">
        <f t="shared" si="5"/>
        <v>8.8084042299595851</v>
      </c>
    </row>
    <row r="44" spans="1:11" x14ac:dyDescent="0.2">
      <c r="A44" s="7">
        <v>37</v>
      </c>
      <c r="B44" s="8">
        <v>12.235960118456646</v>
      </c>
      <c r="C44" s="9">
        <v>7.1566044266001425</v>
      </c>
      <c r="D44"/>
      <c r="H44" s="7">
        <v>36</v>
      </c>
      <c r="I44" s="8">
        <f t="shared" si="3"/>
        <v>5.9641192313498426</v>
      </c>
      <c r="J44" s="8">
        <f t="shared" si="4"/>
        <v>2.3321140048753435</v>
      </c>
      <c r="K44" s="9">
        <f t="shared" si="5"/>
        <v>6.9117719006084117</v>
      </c>
    </row>
    <row r="45" spans="1:11" x14ac:dyDescent="0.2">
      <c r="A45" s="7">
        <v>38</v>
      </c>
      <c r="B45" s="8">
        <v>13.676629339803764</v>
      </c>
      <c r="C45" s="9">
        <v>8.1246994058680819</v>
      </c>
      <c r="D45"/>
      <c r="H45" s="7">
        <v>37</v>
      </c>
      <c r="I45" s="8">
        <f t="shared" si="3"/>
        <v>6.559385648817468</v>
      </c>
      <c r="J45" s="8">
        <f t="shared" si="4"/>
        <v>1.7417627312324186</v>
      </c>
      <c r="K45" s="9">
        <f t="shared" si="5"/>
        <v>10.133078489160633</v>
      </c>
    </row>
    <row r="46" spans="1:11" x14ac:dyDescent="0.2">
      <c r="A46" s="7">
        <v>39</v>
      </c>
      <c r="B46" s="8">
        <v>15.055779222102396</v>
      </c>
      <c r="C46" s="9">
        <v>8.4700330166773181</v>
      </c>
      <c r="D46"/>
      <c r="H46" s="7">
        <v>38</v>
      </c>
      <c r="I46" s="8">
        <f t="shared" si="3"/>
        <v>6.3786678179973268</v>
      </c>
      <c r="J46" s="8">
        <f t="shared" si="4"/>
        <v>0.62854823949276528</v>
      </c>
      <c r="K46" s="9">
        <f t="shared" si="5"/>
        <v>8.9355471123773658</v>
      </c>
    </row>
    <row r="47" spans="1:11" x14ac:dyDescent="0.2">
      <c r="A47" s="7">
        <v>40</v>
      </c>
      <c r="B47" s="8">
        <v>12.783890585585969</v>
      </c>
      <c r="C47" s="9">
        <v>8.7354165622958853</v>
      </c>
      <c r="D47"/>
      <c r="H47" s="7">
        <v>39</v>
      </c>
      <c r="I47" s="8">
        <f t="shared" si="3"/>
        <v>7.0272418937777745</v>
      </c>
      <c r="J47" s="8">
        <f t="shared" si="4"/>
        <v>1.8172144600869591</v>
      </c>
      <c r="K47" s="9">
        <f t="shared" si="5"/>
        <v>8.5572375227694817</v>
      </c>
    </row>
    <row r="48" spans="1:11" x14ac:dyDescent="0.2">
      <c r="A48" s="7">
        <v>41</v>
      </c>
      <c r="B48" s="8">
        <v>13.269963633558088</v>
      </c>
      <c r="C48" s="9">
        <v>13.924226578057365</v>
      </c>
      <c r="D48"/>
      <c r="H48" s="7">
        <v>40</v>
      </c>
      <c r="I48" s="8">
        <f t="shared" si="3"/>
        <v>5.3748327760838821</v>
      </c>
      <c r="J48" s="8">
        <f t="shared" si="4"/>
        <v>0.48403345273977472</v>
      </c>
      <c r="K48" s="9">
        <f t="shared" si="5"/>
        <v>8.4719463037252734</v>
      </c>
    </row>
    <row r="49" spans="1:11" x14ac:dyDescent="0.2">
      <c r="A49" s="7">
        <v>42</v>
      </c>
      <c r="B49" s="8">
        <v>14.395986232325797</v>
      </c>
      <c r="C49" s="9">
        <v>16.576085963365205</v>
      </c>
      <c r="D49"/>
      <c r="H49" s="7">
        <v>41</v>
      </c>
      <c r="I49" s="8">
        <f t="shared" si="3"/>
        <v>3.3674835402899652</v>
      </c>
      <c r="J49" s="8">
        <f t="shared" si="4"/>
        <v>5.3457241635756381</v>
      </c>
      <c r="K49" s="9">
        <f t="shared" si="5"/>
        <v>3.3572646746183157</v>
      </c>
    </row>
    <row r="50" spans="1:11" x14ac:dyDescent="0.2">
      <c r="A50" s="7">
        <v>43</v>
      </c>
      <c r="B50" s="8">
        <v>14.500957858316342</v>
      </c>
      <c r="C50" s="9">
        <v>17.392061062858087</v>
      </c>
      <c r="D50"/>
      <c r="H50" s="7">
        <v>42</v>
      </c>
      <c r="I50" s="8">
        <f t="shared" si="3"/>
        <v>5.5102739128564764</v>
      </c>
      <c r="J50" s="8">
        <f t="shared" si="4"/>
        <v>8.0803639157819056</v>
      </c>
      <c r="K50" s="9">
        <f t="shared" si="5"/>
        <v>0.47624354300063859</v>
      </c>
    </row>
    <row r="51" spans="1:11" x14ac:dyDescent="0.2">
      <c r="A51" s="7">
        <v>44</v>
      </c>
      <c r="B51" s="8">
        <v>14.197658088179338</v>
      </c>
      <c r="C51" s="9">
        <v>16.703947710856262</v>
      </c>
      <c r="D51"/>
      <c r="H51" s="7">
        <v>43</v>
      </c>
      <c r="I51" s="8">
        <f t="shared" si="3"/>
        <v>6.1077328264811719</v>
      </c>
      <c r="J51" s="8">
        <f t="shared" si="4"/>
        <v>8.9029750159730145</v>
      </c>
      <c r="K51" s="9">
        <f t="shared" si="5"/>
        <v>0.3866236089703719</v>
      </c>
    </row>
    <row r="52" spans="1:11" x14ac:dyDescent="0.2">
      <c r="A52" s="7">
        <v>45</v>
      </c>
      <c r="B52" s="8">
        <v>14.624520570311606</v>
      </c>
      <c r="C52" s="9">
        <v>17.22307963863253</v>
      </c>
      <c r="D52"/>
      <c r="H52" s="7">
        <v>44</v>
      </c>
      <c r="I52" s="8">
        <f t="shared" si="3"/>
        <v>5.4308961323559508</v>
      </c>
      <c r="J52" s="8">
        <f t="shared" si="4"/>
        <v>8.1813998331510387</v>
      </c>
      <c r="K52" s="9">
        <f t="shared" si="5"/>
        <v>0.49450448097043437</v>
      </c>
    </row>
    <row r="53" spans="1:11" x14ac:dyDescent="0.2">
      <c r="A53" s="7">
        <v>46</v>
      </c>
      <c r="B53" s="8">
        <v>13.050436258669986</v>
      </c>
      <c r="C53" s="9">
        <v>12.201603227836436</v>
      </c>
      <c r="D53"/>
      <c r="H53" s="7">
        <v>45</v>
      </c>
      <c r="I53" s="8">
        <f t="shared" si="3"/>
        <v>6.090188391850365</v>
      </c>
      <c r="J53" s="8">
        <f t="shared" si="4"/>
        <v>8.7543888353388386</v>
      </c>
      <c r="K53" s="9">
        <f t="shared" si="5"/>
        <v>0.21303138607344005</v>
      </c>
    </row>
    <row r="54" spans="1:11" x14ac:dyDescent="0.2">
      <c r="A54" s="7">
        <v>47</v>
      </c>
      <c r="B54" s="8">
        <v>14.429830001347693</v>
      </c>
      <c r="C54" s="9">
        <v>16.314305654619851</v>
      </c>
      <c r="D54"/>
      <c r="H54" s="7">
        <v>46</v>
      </c>
      <c r="I54" s="8">
        <f t="shared" si="3"/>
        <v>3.2832469780856117</v>
      </c>
      <c r="J54" s="8">
        <f t="shared" si="4"/>
        <v>3.6280774430416636</v>
      </c>
      <c r="K54" s="9">
        <f t="shared" si="5"/>
        <v>5.0506337664094501</v>
      </c>
    </row>
    <row r="55" spans="1:11" x14ac:dyDescent="0.2">
      <c r="A55" s="7">
        <v>48</v>
      </c>
      <c r="B55" s="8">
        <v>13.508477561558983</v>
      </c>
      <c r="C55" s="9">
        <v>15.118641798260294</v>
      </c>
      <c r="D55"/>
      <c r="H55" s="7">
        <v>47</v>
      </c>
      <c r="I55" s="8">
        <f t="shared" si="3"/>
        <v>5.3872233076376999</v>
      </c>
      <c r="J55" s="8">
        <f t="shared" si="4"/>
        <v>7.8264230507653254</v>
      </c>
      <c r="K55" s="9">
        <f t="shared" si="5"/>
        <v>0.71638903486852457</v>
      </c>
    </row>
    <row r="56" spans="1:11" x14ac:dyDescent="0.2">
      <c r="A56" s="7">
        <v>49</v>
      </c>
      <c r="B56" s="8">
        <v>14.631870878568721</v>
      </c>
      <c r="C56" s="9">
        <v>16.995837207634981</v>
      </c>
      <c r="D56"/>
      <c r="H56" s="7">
        <v>48</v>
      </c>
      <c r="I56" s="8">
        <f t="shared" si="3"/>
        <v>3.9842535497481451</v>
      </c>
      <c r="J56" s="8">
        <f t="shared" si="4"/>
        <v>6.54549962349971</v>
      </c>
      <c r="K56" s="9">
        <f t="shared" si="5"/>
        <v>2.1787895368133041</v>
      </c>
    </row>
    <row r="57" spans="1:11" x14ac:dyDescent="0.2">
      <c r="A57" s="7">
        <v>50</v>
      </c>
      <c r="B57" s="8">
        <v>15.361019491197723</v>
      </c>
      <c r="C57" s="9">
        <v>16.949707212073186</v>
      </c>
      <c r="D57"/>
      <c r="H57" s="7">
        <v>49</v>
      </c>
      <c r="I57" s="8">
        <f t="shared" si="3"/>
        <v>5.9524301514925613</v>
      </c>
      <c r="J57" s="8">
        <f t="shared" si="4"/>
        <v>8.5312688356524244</v>
      </c>
      <c r="K57" s="9">
        <f t="shared" si="5"/>
        <v>5.2446632735989901E-2</v>
      </c>
    </row>
    <row r="58" spans="1:11" x14ac:dyDescent="0.2">
      <c r="A58" s="7">
        <v>51</v>
      </c>
      <c r="B58" s="8">
        <v>14.235679292518146</v>
      </c>
      <c r="C58" s="9">
        <v>17.551495122739915</v>
      </c>
      <c r="D58"/>
      <c r="H58" s="7">
        <v>50</v>
      </c>
      <c r="I58" s="8">
        <f t="shared" si="3"/>
        <v>6.5145210936257971</v>
      </c>
      <c r="J58" s="8">
        <f t="shared" si="4"/>
        <v>8.6352116417519138</v>
      </c>
      <c r="K58" s="9">
        <f t="shared" si="5"/>
        <v>0.78094724613501276</v>
      </c>
    </row>
    <row r="59" spans="1:11" x14ac:dyDescent="0.2">
      <c r="A59" s="7">
        <v>52</v>
      </c>
      <c r="B59" s="8">
        <v>13.823089606405508</v>
      </c>
      <c r="C59" s="9">
        <v>15.461213271545825</v>
      </c>
      <c r="D59"/>
      <c r="H59" s="7">
        <v>51</v>
      </c>
      <c r="I59" s="8">
        <f t="shared" si="3"/>
        <v>6.0243498556123196</v>
      </c>
      <c r="J59" s="8">
        <f t="shared" si="4"/>
        <v>9.02779292435984</v>
      </c>
      <c r="K59" s="9">
        <f t="shared" si="5"/>
        <v>0.63964951041914309</v>
      </c>
    </row>
    <row r="60" spans="1:11" x14ac:dyDescent="0.2">
      <c r="A60" s="7">
        <v>53</v>
      </c>
      <c r="B60" s="8">
        <v>14.524950266008652</v>
      </c>
      <c r="C60" s="9">
        <v>18.900726135031153</v>
      </c>
      <c r="D60"/>
      <c r="H60" s="7">
        <v>52</v>
      </c>
      <c r="I60" s="8">
        <f t="shared" si="3"/>
        <v>4.4231478795120989</v>
      </c>
      <c r="J60" s="8">
        <f t="shared" si="4"/>
        <v>6.9071394157113888</v>
      </c>
      <c r="K60" s="9">
        <f t="shared" si="5"/>
        <v>1.7288118076947134</v>
      </c>
    </row>
    <row r="61" spans="1:11" x14ac:dyDescent="0.2">
      <c r="A61" s="7">
        <v>54</v>
      </c>
      <c r="B61" s="8">
        <v>15.427804772715369</v>
      </c>
      <c r="C61" s="9">
        <v>19.001442367038738</v>
      </c>
      <c r="D61"/>
      <c r="H61" s="7">
        <v>53</v>
      </c>
      <c r="I61" s="8">
        <f t="shared" si="3"/>
        <v>7.2195065653528809</v>
      </c>
      <c r="J61" s="8">
        <f t="shared" si="4"/>
        <v>10.401597115911356</v>
      </c>
      <c r="K61" s="9">
        <f t="shared" si="5"/>
        <v>1.8874252218730803</v>
      </c>
    </row>
    <row r="62" spans="1:11" x14ac:dyDescent="0.2">
      <c r="A62" s="25">
        <v>55</v>
      </c>
      <c r="B62" s="26">
        <v>14.58273862013395</v>
      </c>
      <c r="C62" s="27">
        <v>17.014185789772103</v>
      </c>
      <c r="D62"/>
      <c r="H62" s="7">
        <v>54</v>
      </c>
      <c r="I62" s="8">
        <f t="shared" si="3"/>
        <v>7.8941313481739241</v>
      </c>
      <c r="J62" s="8">
        <f t="shared" si="4"/>
        <v>10.649634159042712</v>
      </c>
      <c r="K62" s="9">
        <f t="shared" si="5"/>
        <v>2.1594734326053335</v>
      </c>
    </row>
    <row r="63" spans="1:11" x14ac:dyDescent="0.2">
      <c r="A63" s="7">
        <v>56</v>
      </c>
      <c r="B63" s="8">
        <v>12.869222436876589</v>
      </c>
      <c r="C63" s="9">
        <v>14.263604135992422</v>
      </c>
      <c r="D63"/>
      <c r="H63" s="10">
        <v>55</v>
      </c>
      <c r="I63" s="8">
        <f t="shared" si="3"/>
        <v>5.9253989523821069</v>
      </c>
      <c r="J63" s="8">
        <f t="shared" si="4"/>
        <v>8.5415217887632782</v>
      </c>
      <c r="K63" s="9">
        <f t="shared" si="5"/>
        <v>0</v>
      </c>
    </row>
    <row r="64" spans="1:11" x14ac:dyDescent="0.2">
      <c r="A64" s="7">
        <v>57</v>
      </c>
      <c r="B64" s="8">
        <v>15.372443713953466</v>
      </c>
      <c r="C64" s="9">
        <v>18.906383435149621</v>
      </c>
      <c r="D64"/>
      <c r="H64" s="7">
        <v>56</v>
      </c>
      <c r="I64" s="8">
        <f t="shared" si="3"/>
        <v>3.0627433720900541</v>
      </c>
      <c r="J64" s="8">
        <f t="shared" si="4"/>
        <v>5.6972238507386743</v>
      </c>
      <c r="K64" s="9">
        <f t="shared" si="5"/>
        <v>3.2406538143396686</v>
      </c>
    </row>
    <row r="65" spans="1:20" x14ac:dyDescent="0.2">
      <c r="A65" s="7">
        <v>58</v>
      </c>
      <c r="B65" s="8">
        <v>15.614402977250073</v>
      </c>
      <c r="C65" s="9">
        <v>18.999031811626047</v>
      </c>
      <c r="D65"/>
      <c r="H65" s="7">
        <v>57</v>
      </c>
      <c r="I65" s="8">
        <f t="shared" si="3"/>
        <v>7.7872680194219965</v>
      </c>
      <c r="J65" s="8">
        <f t="shared" si="4"/>
        <v>10.545292681768023</v>
      </c>
      <c r="K65" s="9">
        <f t="shared" si="5"/>
        <v>2.0503770541967916</v>
      </c>
    </row>
    <row r="66" spans="1:20" x14ac:dyDescent="0.2">
      <c r="A66" s="7">
        <v>59</v>
      </c>
      <c r="B66" s="8">
        <v>15.121313568174264</v>
      </c>
      <c r="C66" s="9">
        <v>17.842672251496385</v>
      </c>
      <c r="D66"/>
      <c r="H66" s="7">
        <v>58</v>
      </c>
      <c r="I66" s="8">
        <f t="shared" si="3"/>
        <v>8.0228120003732943</v>
      </c>
      <c r="J66" s="8">
        <f t="shared" si="4"/>
        <v>10.687145936717211</v>
      </c>
      <c r="K66" s="9">
        <f t="shared" si="5"/>
        <v>2.2369499494206946</v>
      </c>
    </row>
    <row r="67" spans="1:20" x14ac:dyDescent="0.2">
      <c r="A67" s="13">
        <v>60</v>
      </c>
      <c r="B67" s="14">
        <v>13.641102103249505</v>
      </c>
      <c r="C67" s="15">
        <v>15.490439644438736</v>
      </c>
      <c r="D67"/>
      <c r="H67" s="7">
        <v>59</v>
      </c>
      <c r="I67" s="8">
        <f t="shared" si="3"/>
        <v>6.8707805724138176</v>
      </c>
      <c r="J67" s="8">
        <f t="shared" si="4"/>
        <v>9.4528305378808941</v>
      </c>
      <c r="K67" s="9">
        <f t="shared" si="5"/>
        <v>0.98815625885638458</v>
      </c>
    </row>
    <row r="68" spans="1:20" x14ac:dyDescent="0.2">
      <c r="B68" s="2"/>
      <c r="C68" s="2"/>
      <c r="D68"/>
      <c r="H68" s="13">
        <v>60</v>
      </c>
      <c r="I68" s="14">
        <f t="shared" si="3"/>
        <v>4.2799225537036341</v>
      </c>
      <c r="J68" s="14">
        <f t="shared" si="4"/>
        <v>6.9233868929775548</v>
      </c>
      <c r="K68" s="15">
        <f t="shared" si="5"/>
        <v>1.791223505135126</v>
      </c>
    </row>
    <row r="69" spans="1:20" x14ac:dyDescent="0.2">
      <c r="D69"/>
    </row>
    <row r="70" spans="1:20" x14ac:dyDescent="0.2">
      <c r="D70"/>
    </row>
    <row r="71" spans="1:20" x14ac:dyDescent="0.2">
      <c r="D71"/>
      <c r="M71" s="5"/>
      <c r="N71" s="2"/>
      <c r="O71" s="2"/>
      <c r="P71" s="2"/>
    </row>
    <row r="74" spans="1:20" x14ac:dyDescent="0.2">
      <c r="A74" s="4"/>
    </row>
    <row r="75" spans="1:20" x14ac:dyDescent="0.2">
      <c r="A75" s="31" t="s">
        <v>9</v>
      </c>
      <c r="B75" s="32"/>
      <c r="C75" s="32"/>
      <c r="D75" s="33"/>
      <c r="G75" s="16" t="s">
        <v>12</v>
      </c>
      <c r="H75" s="17" t="s">
        <v>0</v>
      </c>
      <c r="I75" s="18" t="s">
        <v>1</v>
      </c>
      <c r="J75" s="18" t="s">
        <v>3</v>
      </c>
      <c r="L75" s="16" t="s">
        <v>12</v>
      </c>
      <c r="M75" s="17" t="s">
        <v>0</v>
      </c>
      <c r="N75" s="18" t="s">
        <v>1</v>
      </c>
      <c r="O75" s="18" t="s">
        <v>3</v>
      </c>
      <c r="Q75" s="16" t="s">
        <v>12</v>
      </c>
      <c r="R75" s="17" t="s">
        <v>0</v>
      </c>
      <c r="S75" s="18" t="s">
        <v>1</v>
      </c>
      <c r="T75" s="18" t="s">
        <v>13</v>
      </c>
    </row>
    <row r="76" spans="1:20" x14ac:dyDescent="0.2">
      <c r="A76" s="21" t="s">
        <v>12</v>
      </c>
      <c r="B76" s="21" t="s">
        <v>2</v>
      </c>
      <c r="C76" s="21" t="s">
        <v>4</v>
      </c>
      <c r="D76" s="21" t="s">
        <v>5</v>
      </c>
      <c r="G76" s="10">
        <v>1</v>
      </c>
      <c r="H76" s="11">
        <v>10.66951828716717</v>
      </c>
      <c r="I76" s="11">
        <v>14.697930476643663</v>
      </c>
      <c r="J76" s="19" t="s">
        <v>2</v>
      </c>
      <c r="L76" s="10">
        <v>21</v>
      </c>
      <c r="M76" s="11">
        <v>10.868746852698477</v>
      </c>
      <c r="N76" s="11">
        <v>6.9144494746751484</v>
      </c>
      <c r="O76" s="19" t="s">
        <v>4</v>
      </c>
      <c r="Q76" s="10">
        <v>42</v>
      </c>
      <c r="R76" s="11">
        <v>14.395986232325797</v>
      </c>
      <c r="S76" s="11">
        <v>16.576085963365205</v>
      </c>
      <c r="T76" s="19" t="s">
        <v>5</v>
      </c>
    </row>
    <row r="77" spans="1:20" x14ac:dyDescent="0.2">
      <c r="A77" s="7">
        <v>1</v>
      </c>
      <c r="B77" s="8">
        <f t="shared" ref="B77:B108" si="6">SQRT(((B8-$N$32)^2)+((C8-$O$32)^2))</f>
        <v>0.62929026042224356</v>
      </c>
      <c r="C77" s="8">
        <f t="shared" ref="C77:C108" si="7">SQRT(((B8-$S$30)^2)+((C8-$T$30)^2))</f>
        <v>7.1720222640964222</v>
      </c>
      <c r="D77" s="9">
        <f t="shared" ref="D77:D108" si="8">SQRT(((B8-$X$28)^2)+((C8-$Y$28)^2))</f>
        <v>4.492049208333289</v>
      </c>
      <c r="G77" s="10">
        <v>2</v>
      </c>
      <c r="H77" s="11">
        <v>9.741508992793559</v>
      </c>
      <c r="I77" s="11">
        <v>13.792067235309927</v>
      </c>
      <c r="J77" s="19" t="s">
        <v>2</v>
      </c>
      <c r="L77" s="10">
        <v>22</v>
      </c>
      <c r="M77" s="11">
        <v>11.946913884520889</v>
      </c>
      <c r="N77" s="11">
        <v>6.0502078513987563</v>
      </c>
      <c r="O77" s="19" t="s">
        <v>4</v>
      </c>
      <c r="Q77" s="10">
        <v>43</v>
      </c>
      <c r="R77" s="11">
        <v>14.500957858316342</v>
      </c>
      <c r="S77" s="11">
        <v>17.392061062858087</v>
      </c>
      <c r="T77" s="19" t="s">
        <v>5</v>
      </c>
    </row>
    <row r="78" spans="1:20" x14ac:dyDescent="0.2">
      <c r="A78" s="7">
        <v>2</v>
      </c>
      <c r="B78" s="8">
        <f t="shared" si="6"/>
        <v>0.86875259270867555</v>
      </c>
      <c r="C78" s="8">
        <f t="shared" si="7"/>
        <v>6.7564497973156836</v>
      </c>
      <c r="D78" s="9">
        <f t="shared" si="8"/>
        <v>5.7623302090939532</v>
      </c>
      <c r="G78" s="10">
        <v>3</v>
      </c>
      <c r="H78" s="11">
        <v>10.234650350688426</v>
      </c>
      <c r="I78" s="11">
        <v>14.300236936278594</v>
      </c>
      <c r="J78" s="19" t="s">
        <v>2</v>
      </c>
      <c r="L78" s="10">
        <v>23</v>
      </c>
      <c r="M78" s="11">
        <v>12.769459703860242</v>
      </c>
      <c r="N78" s="11">
        <v>7.9701507904953699</v>
      </c>
      <c r="O78" s="19" t="s">
        <v>4</v>
      </c>
      <c r="Q78" s="10">
        <v>44</v>
      </c>
      <c r="R78" s="11">
        <v>14.197658088179338</v>
      </c>
      <c r="S78" s="11">
        <v>16.703947710856262</v>
      </c>
      <c r="T78" s="19" t="s">
        <v>5</v>
      </c>
    </row>
    <row r="79" spans="1:20" x14ac:dyDescent="0.2">
      <c r="A79" s="7">
        <v>3</v>
      </c>
      <c r="B79" s="8">
        <f t="shared" si="6"/>
        <v>0.3956176316784088</v>
      </c>
      <c r="C79" s="8">
        <f t="shared" si="7"/>
        <v>6.9745533216204718</v>
      </c>
      <c r="D79" s="9">
        <f t="shared" si="8"/>
        <v>5.0712145485354325</v>
      </c>
      <c r="G79" s="10">
        <v>4</v>
      </c>
      <c r="H79" s="11">
        <v>11.173611997296955</v>
      </c>
      <c r="I79" s="11">
        <v>15.53032983486534</v>
      </c>
      <c r="J79" s="19" t="s">
        <v>2</v>
      </c>
      <c r="L79" s="10">
        <v>24</v>
      </c>
      <c r="M79" s="11">
        <v>13.249403606478008</v>
      </c>
      <c r="N79" s="11">
        <v>8.0333247032125001</v>
      </c>
      <c r="O79" s="19" t="s">
        <v>4</v>
      </c>
      <c r="Q79" s="10">
        <v>45</v>
      </c>
      <c r="R79" s="11">
        <v>14.624520570311606</v>
      </c>
      <c r="S79" s="11">
        <v>17.22307963863253</v>
      </c>
      <c r="T79" s="19" t="s">
        <v>5</v>
      </c>
    </row>
    <row r="80" spans="1:20" x14ac:dyDescent="0.2">
      <c r="A80" s="7">
        <v>4</v>
      </c>
      <c r="B80" s="8">
        <f t="shared" si="6"/>
        <v>1.5759824831269964</v>
      </c>
      <c r="C80" s="8">
        <f t="shared" si="7"/>
        <v>7.8109757569398717</v>
      </c>
      <c r="D80" s="9">
        <f t="shared" si="8"/>
        <v>3.6582236486464232</v>
      </c>
      <c r="G80" s="10">
        <v>5</v>
      </c>
      <c r="H80" s="11">
        <v>10.414308585100798</v>
      </c>
      <c r="I80" s="11">
        <v>15.079047717554918</v>
      </c>
      <c r="J80" s="19" t="s">
        <v>2</v>
      </c>
      <c r="L80" s="10">
        <v>25</v>
      </c>
      <c r="M80" s="11">
        <v>14.416791524672224</v>
      </c>
      <c r="N80" s="11">
        <v>9.2531886889789661</v>
      </c>
      <c r="O80" s="19" t="s">
        <v>4</v>
      </c>
      <c r="Q80" s="10">
        <v>47</v>
      </c>
      <c r="R80" s="11">
        <v>14.429830001347693</v>
      </c>
      <c r="S80" s="11">
        <v>16.314305654619851</v>
      </c>
      <c r="T80" s="19" t="s">
        <v>5</v>
      </c>
    </row>
    <row r="81" spans="1:20" x14ac:dyDescent="0.2">
      <c r="A81" s="7">
        <v>5</v>
      </c>
      <c r="B81" s="8">
        <f t="shared" si="6"/>
        <v>1.0119543280933605</v>
      </c>
      <c r="C81" s="8">
        <f t="shared" si="7"/>
        <v>7.6193388189220927</v>
      </c>
      <c r="D81" s="9">
        <f t="shared" si="8"/>
        <v>4.5366648254294226</v>
      </c>
      <c r="G81" s="10">
        <v>6</v>
      </c>
      <c r="H81" s="11">
        <v>11.140787183336524</v>
      </c>
      <c r="I81" s="11">
        <v>14.452165026544794</v>
      </c>
      <c r="J81" s="19" t="s">
        <v>2</v>
      </c>
      <c r="L81" s="10">
        <v>26</v>
      </c>
      <c r="M81" s="11">
        <v>16.026496929786973</v>
      </c>
      <c r="N81" s="11">
        <v>9.8838278865846583</v>
      </c>
      <c r="O81" s="19" t="s">
        <v>4</v>
      </c>
      <c r="Q81" s="10">
        <v>48</v>
      </c>
      <c r="R81" s="11">
        <v>13.508477561558983</v>
      </c>
      <c r="S81" s="11">
        <v>15.118641798260294</v>
      </c>
      <c r="T81" s="19" t="s">
        <v>5</v>
      </c>
    </row>
    <row r="82" spans="1:20" x14ac:dyDescent="0.2">
      <c r="A82" s="7">
        <v>6</v>
      </c>
      <c r="B82" s="8">
        <f t="shared" si="6"/>
        <v>0.68933873628256526</v>
      </c>
      <c r="C82" s="8">
        <f t="shared" si="7"/>
        <v>6.7852291353072012</v>
      </c>
      <c r="D82" s="9">
        <f t="shared" si="8"/>
        <v>4.240086329633038</v>
      </c>
      <c r="G82" s="10">
        <v>7</v>
      </c>
      <c r="H82" s="11">
        <v>10.118152866322097</v>
      </c>
      <c r="I82" s="11">
        <v>12.949459702889428</v>
      </c>
      <c r="J82" s="19" t="s">
        <v>2</v>
      </c>
      <c r="L82" s="10">
        <v>27</v>
      </c>
      <c r="M82" s="11">
        <v>12.227528868271053</v>
      </c>
      <c r="N82" s="11">
        <v>6.9705538045760598</v>
      </c>
      <c r="O82" s="19" t="s">
        <v>4</v>
      </c>
      <c r="Q82" s="10">
        <v>49</v>
      </c>
      <c r="R82" s="11">
        <v>14.631870878568721</v>
      </c>
      <c r="S82" s="11">
        <v>16.995837207634981</v>
      </c>
      <c r="T82" s="19" t="s">
        <v>5</v>
      </c>
    </row>
    <row r="83" spans="1:20" x14ac:dyDescent="0.2">
      <c r="A83" s="7">
        <v>7</v>
      </c>
      <c r="B83" s="8">
        <f t="shared" si="6"/>
        <v>1.2125624685533283</v>
      </c>
      <c r="C83" s="8">
        <f t="shared" si="7"/>
        <v>5.8407269331608651</v>
      </c>
      <c r="D83" s="9">
        <f t="shared" si="8"/>
        <v>5.9917458656846767</v>
      </c>
      <c r="G83" s="10">
        <v>8</v>
      </c>
      <c r="H83" s="11">
        <v>9.5816329730885244</v>
      </c>
      <c r="I83" s="11">
        <v>13.755305746199369</v>
      </c>
      <c r="J83" s="19" t="s">
        <v>2</v>
      </c>
      <c r="L83" s="10">
        <v>28</v>
      </c>
      <c r="M83" s="11">
        <v>13.241809350730415</v>
      </c>
      <c r="N83" s="11">
        <v>8.5785765549642967</v>
      </c>
      <c r="O83" s="19" t="s">
        <v>4</v>
      </c>
      <c r="Q83" s="10">
        <v>50</v>
      </c>
      <c r="R83" s="11">
        <v>15.361019491197723</v>
      </c>
      <c r="S83" s="11">
        <v>16.949707212073186</v>
      </c>
      <c r="T83" s="19" t="s">
        <v>5</v>
      </c>
    </row>
    <row r="84" spans="1:20" x14ac:dyDescent="0.2">
      <c r="A84" s="7">
        <v>8</v>
      </c>
      <c r="B84" s="8">
        <f t="shared" si="6"/>
        <v>1.0319773382445652</v>
      </c>
      <c r="C84" s="8">
        <f t="shared" si="7"/>
        <v>6.8084075243606019</v>
      </c>
      <c r="D84" s="9">
        <f t="shared" si="8"/>
        <v>5.9156516398593784</v>
      </c>
      <c r="G84" s="10">
        <v>9</v>
      </c>
      <c r="H84" s="11">
        <v>11.155572168531256</v>
      </c>
      <c r="I84" s="11">
        <v>15.209706631706148</v>
      </c>
      <c r="J84" s="19" t="s">
        <v>2</v>
      </c>
      <c r="L84" s="10">
        <v>29</v>
      </c>
      <c r="M84" s="11">
        <v>10.883927633605385</v>
      </c>
      <c r="N84" s="11">
        <v>6.1486755532418966</v>
      </c>
      <c r="O84" s="19" t="s">
        <v>4</v>
      </c>
      <c r="Q84" s="10">
        <v>51</v>
      </c>
      <c r="R84" s="11">
        <v>14.235679292518146</v>
      </c>
      <c r="S84" s="11">
        <v>17.551495122739915</v>
      </c>
      <c r="T84" s="19" t="s">
        <v>5</v>
      </c>
    </row>
    <row r="85" spans="1:20" x14ac:dyDescent="0.2">
      <c r="A85" s="7">
        <v>9</v>
      </c>
      <c r="B85" s="8">
        <f t="shared" si="6"/>
        <v>1.2780521761806418</v>
      </c>
      <c r="C85" s="8">
        <f t="shared" si="7"/>
        <v>7.5066371165684567</v>
      </c>
      <c r="D85" s="9">
        <f t="shared" si="8"/>
        <v>3.81598082040815</v>
      </c>
      <c r="G85" s="10">
        <v>10</v>
      </c>
      <c r="H85" s="11">
        <v>10.07703925011703</v>
      </c>
      <c r="I85" s="11">
        <v>13.526145934520123</v>
      </c>
      <c r="J85" s="19" t="s">
        <v>2</v>
      </c>
      <c r="L85" s="10">
        <v>30</v>
      </c>
      <c r="M85" s="11">
        <v>15.845392867634448</v>
      </c>
      <c r="N85" s="11">
        <v>9.5087512705537769</v>
      </c>
      <c r="O85" s="19" t="s">
        <v>4</v>
      </c>
      <c r="Q85" s="10">
        <v>52</v>
      </c>
      <c r="R85" s="11">
        <v>13.823089606405508</v>
      </c>
      <c r="S85" s="11">
        <v>15.461213271545825</v>
      </c>
      <c r="T85" s="19" t="s">
        <v>5</v>
      </c>
    </row>
    <row r="86" spans="1:20" x14ac:dyDescent="0.2">
      <c r="A86" s="7">
        <v>10</v>
      </c>
      <c r="B86" s="8">
        <f t="shared" si="6"/>
        <v>0.73452420135088126</v>
      </c>
      <c r="C86" s="8">
        <f t="shared" si="7"/>
        <v>6.35817149718015</v>
      </c>
      <c r="D86" s="9">
        <f t="shared" si="8"/>
        <v>5.6481490553536498</v>
      </c>
      <c r="G86" s="10">
        <v>11</v>
      </c>
      <c r="H86" s="11">
        <v>9.9593019701851251</v>
      </c>
      <c r="I86" s="11">
        <v>13.308219480049232</v>
      </c>
      <c r="J86" s="19" t="s">
        <v>2</v>
      </c>
      <c r="L86" s="10">
        <v>31</v>
      </c>
      <c r="M86" s="11">
        <v>11.631314149164877</v>
      </c>
      <c r="N86" s="11">
        <v>7.2783202212996363</v>
      </c>
      <c r="O86" s="19" t="s">
        <v>4</v>
      </c>
      <c r="Q86" s="10">
        <v>53</v>
      </c>
      <c r="R86" s="11">
        <v>14.524950266008652</v>
      </c>
      <c r="S86" s="11">
        <v>18.900726135031153</v>
      </c>
      <c r="T86" s="19" t="s">
        <v>5</v>
      </c>
    </row>
    <row r="87" spans="1:20" x14ac:dyDescent="0.2">
      <c r="A87" s="10">
        <v>11</v>
      </c>
      <c r="B87" s="8">
        <f t="shared" si="6"/>
        <v>0.9775166038104387</v>
      </c>
      <c r="C87" s="8">
        <f t="shared" si="7"/>
        <v>6.2295694050687169</v>
      </c>
      <c r="D87" s="9">
        <f t="shared" si="8"/>
        <v>5.8762936312332839</v>
      </c>
      <c r="G87" s="10">
        <v>12</v>
      </c>
      <c r="H87" s="11">
        <v>9.1749553291518104</v>
      </c>
      <c r="I87" s="11">
        <v>12.410203371550796</v>
      </c>
      <c r="J87" s="19" t="s">
        <v>2</v>
      </c>
      <c r="L87" s="10">
        <v>32</v>
      </c>
      <c r="M87" s="11">
        <v>13.414042234868532</v>
      </c>
      <c r="N87" s="11">
        <v>8.3453491744947552</v>
      </c>
      <c r="O87" s="19" t="s">
        <v>4</v>
      </c>
      <c r="Q87" s="10">
        <v>54</v>
      </c>
      <c r="R87" s="11">
        <v>15.427804772715369</v>
      </c>
      <c r="S87" s="11">
        <v>19.001442367038738</v>
      </c>
      <c r="T87" s="19" t="s">
        <v>5</v>
      </c>
    </row>
    <row r="88" spans="1:20" x14ac:dyDescent="0.2">
      <c r="A88" s="7">
        <v>12</v>
      </c>
      <c r="B88" s="8">
        <f t="shared" si="6"/>
        <v>2.1690641468609435</v>
      </c>
      <c r="C88" s="8">
        <f t="shared" si="7"/>
        <v>5.9789973148990772</v>
      </c>
      <c r="D88" s="9">
        <f t="shared" si="8"/>
        <v>7.0544622225805789</v>
      </c>
      <c r="G88" s="10">
        <v>13</v>
      </c>
      <c r="H88" s="11">
        <v>11.520152615651426</v>
      </c>
      <c r="I88" s="11">
        <v>16.005142507381962</v>
      </c>
      <c r="J88" s="19" t="s">
        <v>2</v>
      </c>
      <c r="L88" s="10">
        <v>33</v>
      </c>
      <c r="M88" s="11">
        <v>11.707682430953488</v>
      </c>
      <c r="N88" s="11">
        <v>6.3712662408793808</v>
      </c>
      <c r="O88" s="19" t="s">
        <v>4</v>
      </c>
      <c r="Q88" s="10">
        <v>55</v>
      </c>
      <c r="R88" s="11">
        <v>14.58273862013395</v>
      </c>
      <c r="S88" s="11">
        <v>17.014185789772103</v>
      </c>
      <c r="T88" s="19" t="s">
        <v>5</v>
      </c>
    </row>
    <row r="89" spans="1:20" x14ac:dyDescent="0.2">
      <c r="A89" s="7">
        <v>13</v>
      </c>
      <c r="B89" s="8">
        <f t="shared" si="6"/>
        <v>2.1523206461165052</v>
      </c>
      <c r="C89" s="8">
        <f t="shared" si="7"/>
        <v>8.1926298241435873</v>
      </c>
      <c r="D89" s="9">
        <f t="shared" si="8"/>
        <v>3.1618989528446568</v>
      </c>
      <c r="G89" s="10">
        <v>14</v>
      </c>
      <c r="H89" s="11">
        <v>11.267642057672784</v>
      </c>
      <c r="I89" s="11">
        <v>15.408749787010512</v>
      </c>
      <c r="J89" s="19" t="s">
        <v>2</v>
      </c>
      <c r="L89" s="10">
        <v>34</v>
      </c>
      <c r="M89" s="11">
        <v>12.489498393432617</v>
      </c>
      <c r="N89" s="11">
        <v>7.6027004026941203</v>
      </c>
      <c r="O89" s="19" t="s">
        <v>4</v>
      </c>
      <c r="Q89" s="7">
        <v>57</v>
      </c>
      <c r="R89" s="8">
        <v>15.372443713953466</v>
      </c>
      <c r="S89" s="9">
        <v>18.906383435149621</v>
      </c>
      <c r="T89" s="19" t="s">
        <v>5</v>
      </c>
    </row>
    <row r="90" spans="1:20" x14ac:dyDescent="0.2">
      <c r="A90" s="7">
        <v>14</v>
      </c>
      <c r="B90" s="8">
        <f t="shared" si="6"/>
        <v>1.5063913546387062</v>
      </c>
      <c r="C90" s="8">
        <f t="shared" si="7"/>
        <v>7.6694204144800464</v>
      </c>
      <c r="D90" s="9">
        <f t="shared" si="8"/>
        <v>3.6249426032489898</v>
      </c>
      <c r="G90" s="10">
        <v>15</v>
      </c>
      <c r="H90" s="11">
        <v>8.7200247264837145</v>
      </c>
      <c r="I90" s="11">
        <v>11.658216650593054</v>
      </c>
      <c r="J90" s="19" t="s">
        <v>2</v>
      </c>
      <c r="L90" s="10">
        <v>35</v>
      </c>
      <c r="M90" s="11">
        <v>14.464512738455047</v>
      </c>
      <c r="N90" s="11">
        <v>8.2065750059516027</v>
      </c>
      <c r="O90" s="19" t="s">
        <v>4</v>
      </c>
      <c r="Q90" s="10">
        <v>58</v>
      </c>
      <c r="R90" s="11">
        <v>15.614402977250073</v>
      </c>
      <c r="S90" s="11">
        <v>18.999031811626047</v>
      </c>
      <c r="T90" s="19" t="s">
        <v>5</v>
      </c>
    </row>
    <row r="91" spans="1:20" x14ac:dyDescent="0.2">
      <c r="A91" s="7">
        <v>15</v>
      </c>
      <c r="B91" s="8">
        <f t="shared" si="6"/>
        <v>3.040952604383564</v>
      </c>
      <c r="C91" s="8">
        <f t="shared" si="7"/>
        <v>5.7901579879532736</v>
      </c>
      <c r="D91" s="9">
        <f t="shared" si="8"/>
        <v>7.8949185861898492</v>
      </c>
      <c r="G91" s="10">
        <v>16</v>
      </c>
      <c r="H91" s="11">
        <v>11.304489463096413</v>
      </c>
      <c r="I91" s="11">
        <v>15.106642181884977</v>
      </c>
      <c r="J91" s="19" t="s">
        <v>2</v>
      </c>
      <c r="L91" s="10">
        <v>36</v>
      </c>
      <c r="M91" s="11">
        <v>14.996447098379321</v>
      </c>
      <c r="N91" s="11">
        <v>10.114806390067525</v>
      </c>
      <c r="O91" s="19" t="s">
        <v>4</v>
      </c>
      <c r="Q91" s="10">
        <v>59</v>
      </c>
      <c r="R91" s="11">
        <v>15.121313568174264</v>
      </c>
      <c r="S91" s="11">
        <v>17.842672251496385</v>
      </c>
      <c r="T91" s="19" t="s">
        <v>5</v>
      </c>
    </row>
    <row r="92" spans="1:20" x14ac:dyDescent="0.2">
      <c r="A92" s="7">
        <v>16</v>
      </c>
      <c r="B92" s="8">
        <f t="shared" si="6"/>
        <v>1.2687552563038862</v>
      </c>
      <c r="C92" s="8">
        <f t="shared" si="7"/>
        <v>7.3678671723380775</v>
      </c>
      <c r="D92" s="9">
        <f t="shared" si="8"/>
        <v>3.7372815595234337</v>
      </c>
      <c r="G92" s="10">
        <v>17</v>
      </c>
      <c r="H92" s="11">
        <v>9.6952857273719264</v>
      </c>
      <c r="I92" s="11">
        <v>13.562194067775311</v>
      </c>
      <c r="J92" s="19" t="s">
        <v>2</v>
      </c>
      <c r="L92" s="10">
        <v>37</v>
      </c>
      <c r="M92" s="11">
        <v>12.235960118456646</v>
      </c>
      <c r="N92" s="11">
        <v>7.1566044266001425</v>
      </c>
      <c r="O92" s="19" t="s">
        <v>4</v>
      </c>
      <c r="Q92" s="22">
        <v>60</v>
      </c>
      <c r="R92" s="23">
        <v>13.641102103249505</v>
      </c>
      <c r="S92" s="23">
        <v>15.490439644438736</v>
      </c>
      <c r="T92" s="20" t="s">
        <v>5</v>
      </c>
    </row>
    <row r="93" spans="1:20" x14ac:dyDescent="0.2">
      <c r="A93" s="7">
        <v>17</v>
      </c>
      <c r="B93" s="8">
        <f t="shared" si="6"/>
        <v>1.0084478052732806</v>
      </c>
      <c r="C93" s="8">
        <f t="shared" si="7"/>
        <v>6.5844231513736728</v>
      </c>
      <c r="D93" s="9">
        <f t="shared" si="8"/>
        <v>5.9316826351276326</v>
      </c>
      <c r="G93" s="10">
        <v>18</v>
      </c>
      <c r="H93" s="11">
        <v>8.6854302215327124</v>
      </c>
      <c r="I93" s="11">
        <v>11.811378104558727</v>
      </c>
      <c r="J93" s="19" t="s">
        <v>2</v>
      </c>
      <c r="L93" s="10">
        <v>38</v>
      </c>
      <c r="M93" s="11">
        <v>13.676629339803764</v>
      </c>
      <c r="N93" s="11">
        <v>8.1246994058680819</v>
      </c>
      <c r="O93" s="19" t="s">
        <v>4</v>
      </c>
      <c r="Q93" s="24" t="s">
        <v>7</v>
      </c>
      <c r="R93" s="28">
        <f>AVERAGE(R76:R92)</f>
        <v>14.587873270718537</v>
      </c>
      <c r="S93" s="29">
        <f>AVERAGE(S76:S92)</f>
        <v>17.202426828066994</v>
      </c>
    </row>
    <row r="94" spans="1:20" x14ac:dyDescent="0.2">
      <c r="A94" s="7">
        <v>18</v>
      </c>
      <c r="B94" s="8">
        <f t="shared" si="6"/>
        <v>2.9424949328905363</v>
      </c>
      <c r="C94" s="8">
        <f t="shared" si="7"/>
        <v>5.9148320393195561</v>
      </c>
      <c r="D94" s="9">
        <f t="shared" si="8"/>
        <v>7.817466925280196</v>
      </c>
      <c r="G94" s="10">
        <v>19</v>
      </c>
      <c r="H94" s="11">
        <v>10.988899642702444</v>
      </c>
      <c r="I94" s="11">
        <v>16.275674859635437</v>
      </c>
      <c r="J94" s="19" t="s">
        <v>2</v>
      </c>
      <c r="L94" s="10">
        <v>39</v>
      </c>
      <c r="M94" s="11">
        <v>15.055779222102396</v>
      </c>
      <c r="N94" s="11">
        <v>8.4700330166773181</v>
      </c>
      <c r="O94" s="19" t="s">
        <v>4</v>
      </c>
    </row>
    <row r="95" spans="1:20" x14ac:dyDescent="0.2">
      <c r="A95" s="7">
        <v>19</v>
      </c>
      <c r="B95" s="8">
        <f t="shared" si="6"/>
        <v>2.2388606554149595</v>
      </c>
      <c r="C95" s="8">
        <f t="shared" si="7"/>
        <v>8.5787406725535718</v>
      </c>
      <c r="D95" s="9">
        <f t="shared" si="8"/>
        <v>3.6035304651680136</v>
      </c>
      <c r="G95" s="10">
        <v>20</v>
      </c>
      <c r="H95" s="11">
        <v>10.81893688109756</v>
      </c>
      <c r="I95" s="11">
        <v>14.410053220051596</v>
      </c>
      <c r="J95" s="19" t="s">
        <v>2</v>
      </c>
      <c r="L95" s="22">
        <v>40</v>
      </c>
      <c r="M95" s="23">
        <v>12.783890585585969</v>
      </c>
      <c r="N95" s="23">
        <v>8.7354165622958853</v>
      </c>
      <c r="O95" s="20" t="s">
        <v>4</v>
      </c>
    </row>
    <row r="96" spans="1:20" x14ac:dyDescent="0.2">
      <c r="A96" s="10">
        <v>20</v>
      </c>
      <c r="B96" s="8">
        <f t="shared" si="6"/>
        <v>0.4199892489656924</v>
      </c>
      <c r="C96" s="8">
        <f t="shared" si="7"/>
        <v>6.8500668837721177</v>
      </c>
      <c r="D96" s="9">
        <f t="shared" si="8"/>
        <v>4.5245720833907335</v>
      </c>
      <c r="G96" s="10">
        <v>46</v>
      </c>
      <c r="H96" s="11">
        <v>13.050436258669986</v>
      </c>
      <c r="I96" s="11">
        <v>12.201603227836436</v>
      </c>
      <c r="J96" s="19" t="s">
        <v>2</v>
      </c>
      <c r="L96" s="24" t="s">
        <v>7</v>
      </c>
      <c r="M96" s="28">
        <f>AVERAGE(M76:M95)</f>
        <v>13.196611376673038</v>
      </c>
      <c r="N96" s="29">
        <f>AVERAGE(N76:N95)</f>
        <v>7.9858738712754942</v>
      </c>
    </row>
    <row r="97" spans="1:10" x14ac:dyDescent="0.2">
      <c r="A97" s="7">
        <v>21</v>
      </c>
      <c r="B97" s="8">
        <f t="shared" si="6"/>
        <v>7.1700324544437306</v>
      </c>
      <c r="C97" s="8">
        <f t="shared" si="7"/>
        <v>2.5625970185750484</v>
      </c>
      <c r="D97" s="9">
        <f t="shared" si="8"/>
        <v>10.743414804541818</v>
      </c>
      <c r="G97" s="10">
        <v>56</v>
      </c>
      <c r="H97" s="8">
        <v>12.869222436876589</v>
      </c>
      <c r="I97" s="9">
        <v>14.263604135992422</v>
      </c>
      <c r="J97" s="19" t="s">
        <v>2</v>
      </c>
    </row>
    <row r="98" spans="1:10" x14ac:dyDescent="0.2">
      <c r="A98" s="7">
        <v>22</v>
      </c>
      <c r="B98" s="8">
        <f t="shared" si="6"/>
        <v>8.146308178954131</v>
      </c>
      <c r="C98" s="8">
        <f t="shared" si="7"/>
        <v>2.3040283770815027</v>
      </c>
      <c r="D98" s="9">
        <f t="shared" si="8"/>
        <v>11.266602079657709</v>
      </c>
      <c r="G98" s="22">
        <v>41</v>
      </c>
      <c r="H98" s="23">
        <v>13.269963633558088</v>
      </c>
      <c r="I98" s="23">
        <v>13.924226578057365</v>
      </c>
      <c r="J98" s="20" t="s">
        <v>2</v>
      </c>
    </row>
    <row r="99" spans="1:10" x14ac:dyDescent="0.2">
      <c r="A99" s="7">
        <v>23</v>
      </c>
      <c r="B99" s="8">
        <f t="shared" si="6"/>
        <v>6.4944685798133808</v>
      </c>
      <c r="C99" s="8">
        <f t="shared" si="7"/>
        <v>0.42744095130905302</v>
      </c>
      <c r="D99" s="9">
        <f t="shared" si="8"/>
        <v>9.2168863604674041</v>
      </c>
      <c r="G99" s="24" t="s">
        <v>7</v>
      </c>
      <c r="H99" s="28">
        <f>AVERAGE(H76:H98)</f>
        <v>10.679631461673603</v>
      </c>
      <c r="I99" s="29">
        <f>AVERAGE(I76:I98)</f>
        <v>14.071230583256094</v>
      </c>
      <c r="J99"/>
    </row>
    <row r="100" spans="1:10" x14ac:dyDescent="0.2">
      <c r="A100" s="7">
        <v>24</v>
      </c>
      <c r="B100" s="8">
        <f t="shared" si="6"/>
        <v>6.6151173018700904</v>
      </c>
      <c r="C100" s="8">
        <f t="shared" si="7"/>
        <v>7.0983103477480713E-2</v>
      </c>
      <c r="D100" s="9">
        <f t="shared" si="8"/>
        <v>9.0756085919188365</v>
      </c>
    </row>
    <row r="101" spans="1:10" x14ac:dyDescent="0.2">
      <c r="A101" s="7">
        <v>25</v>
      </c>
      <c r="B101" s="8">
        <f t="shared" si="6"/>
        <v>6.175616037076896</v>
      </c>
      <c r="C101" s="8">
        <f t="shared" si="7"/>
        <v>1.7592403021594571</v>
      </c>
      <c r="D101" s="9">
        <f t="shared" si="8"/>
        <v>7.7677324181022991</v>
      </c>
    </row>
    <row r="102" spans="1:10" x14ac:dyDescent="0.2">
      <c r="A102" s="7">
        <v>26</v>
      </c>
      <c r="B102" s="8">
        <f t="shared" si="6"/>
        <v>6.888561917051006</v>
      </c>
      <c r="C102" s="8">
        <f t="shared" si="7"/>
        <v>3.4074156905125528</v>
      </c>
      <c r="D102" s="9">
        <f t="shared" si="8"/>
        <v>7.2948586384994174</v>
      </c>
    </row>
    <row r="103" spans="1:10" x14ac:dyDescent="0.2">
      <c r="A103" s="7">
        <v>27</v>
      </c>
      <c r="B103" s="8">
        <f t="shared" si="6"/>
        <v>7.2999249778645519</v>
      </c>
      <c r="C103" s="8">
        <f t="shared" si="7"/>
        <v>1.4035653693124621</v>
      </c>
      <c r="D103" s="9">
        <f t="shared" si="8"/>
        <v>10.306718280770193</v>
      </c>
    </row>
    <row r="104" spans="1:10" x14ac:dyDescent="0.2">
      <c r="A104" s="10">
        <v>28</v>
      </c>
      <c r="B104" s="8">
        <f t="shared" si="6"/>
        <v>6.1175705437157299</v>
      </c>
      <c r="C104" s="8">
        <f t="shared" si="7"/>
        <v>0.59442352587258862</v>
      </c>
      <c r="D104" s="9">
        <f t="shared" si="8"/>
        <v>8.5371488810872815</v>
      </c>
    </row>
    <row r="105" spans="1:10" x14ac:dyDescent="0.2">
      <c r="A105" s="7">
        <v>29</v>
      </c>
      <c r="B105" s="8">
        <f t="shared" si="6"/>
        <v>7.9357739827517033</v>
      </c>
      <c r="C105" s="8">
        <f t="shared" si="7"/>
        <v>2.9536085988557947</v>
      </c>
      <c r="D105" s="9">
        <f t="shared" si="8"/>
        <v>11.461871876987136</v>
      </c>
    </row>
    <row r="106" spans="1:10" x14ac:dyDescent="0.2">
      <c r="A106" s="7">
        <v>30</v>
      </c>
      <c r="B106" s="8">
        <f t="shared" si="6"/>
        <v>6.9851733886541592</v>
      </c>
      <c r="C106" s="8">
        <f t="shared" si="7"/>
        <v>3.0553557828986682</v>
      </c>
      <c r="D106" s="9">
        <f t="shared" si="8"/>
        <v>7.6285184491105165</v>
      </c>
    </row>
    <row r="107" spans="1:10" x14ac:dyDescent="0.2">
      <c r="A107" s="7">
        <v>31</v>
      </c>
      <c r="B107" s="8">
        <f t="shared" si="6"/>
        <v>6.8831770461524684</v>
      </c>
      <c r="C107" s="8">
        <f t="shared" si="7"/>
        <v>1.7177856612624562</v>
      </c>
      <c r="D107" s="9">
        <f t="shared" si="8"/>
        <v>10.159720473653977</v>
      </c>
    </row>
    <row r="108" spans="1:10" x14ac:dyDescent="0.2">
      <c r="A108" s="7">
        <v>32</v>
      </c>
      <c r="B108" s="8">
        <f t="shared" si="6"/>
        <v>6.4028947202560378</v>
      </c>
      <c r="C108" s="8">
        <f t="shared" si="7"/>
        <v>0.42011744991157951</v>
      </c>
      <c r="D108" s="9">
        <f t="shared" si="8"/>
        <v>8.7444955432574254</v>
      </c>
    </row>
    <row r="109" spans="1:10" x14ac:dyDescent="0.2">
      <c r="A109" s="7">
        <v>33</v>
      </c>
      <c r="B109" s="8">
        <f t="shared" ref="B109:B136" si="9">SQRT(((B40-$N$32)^2)+((C40-$O$32)^2))</f>
        <v>7.7913567643748651</v>
      </c>
      <c r="C109" s="8">
        <f t="shared" ref="C109:C136" si="10">SQRT(((B40-$S$30)^2)+((C40-$T$30)^2))</f>
        <v>2.196330395349225</v>
      </c>
      <c r="D109" s="9">
        <f t="shared" ref="D109:D136" si="11">SQRT(((B40-$X$28)^2)+((C40-$Y$28)^2))</f>
        <v>11.012770714285883</v>
      </c>
    </row>
    <row r="110" spans="1:10" x14ac:dyDescent="0.2">
      <c r="A110" s="7">
        <v>34</v>
      </c>
      <c r="B110" s="8">
        <f t="shared" si="9"/>
        <v>6.7560380706575094</v>
      </c>
      <c r="C110" s="8">
        <f t="shared" si="10"/>
        <v>0.80425784304030823</v>
      </c>
      <c r="D110" s="9">
        <f t="shared" si="11"/>
        <v>9.6328880547372169</v>
      </c>
    </row>
    <row r="111" spans="1:10" x14ac:dyDescent="0.2">
      <c r="A111" s="7">
        <v>35</v>
      </c>
      <c r="B111" s="8">
        <f t="shared" si="9"/>
        <v>7.0500408714540406</v>
      </c>
      <c r="C111" s="8">
        <f t="shared" si="10"/>
        <v>1.2869665318321197</v>
      </c>
      <c r="D111" s="9">
        <f t="shared" si="11"/>
        <v>8.8138722233057809</v>
      </c>
    </row>
    <row r="112" spans="1:10" x14ac:dyDescent="0.2">
      <c r="A112" s="7">
        <v>36</v>
      </c>
      <c r="B112" s="8">
        <f t="shared" si="9"/>
        <v>5.9473956845037943</v>
      </c>
      <c r="C112" s="8">
        <f t="shared" si="10"/>
        <v>2.7877880648822919</v>
      </c>
      <c r="D112" s="9">
        <f t="shared" si="11"/>
        <v>6.9222848838082127</v>
      </c>
    </row>
    <row r="113" spans="1:4" x14ac:dyDescent="0.2">
      <c r="A113" s="7">
        <v>37</v>
      </c>
      <c r="B113" s="8">
        <f t="shared" si="9"/>
        <v>7.1208862096111449</v>
      </c>
      <c r="C113" s="8">
        <f t="shared" si="10"/>
        <v>1.2690699948327928</v>
      </c>
      <c r="D113" s="9">
        <f t="shared" si="11"/>
        <v>10.123489328560307</v>
      </c>
    </row>
    <row r="114" spans="1:4" x14ac:dyDescent="0.2">
      <c r="A114" s="7">
        <v>38</v>
      </c>
      <c r="B114" s="8">
        <f t="shared" si="9"/>
        <v>6.7188059921826975</v>
      </c>
      <c r="C114" s="8">
        <f t="shared" si="10"/>
        <v>0.49968967768314804</v>
      </c>
      <c r="D114" s="9">
        <f t="shared" si="11"/>
        <v>8.9349919096219779</v>
      </c>
    </row>
    <row r="115" spans="1:4" x14ac:dyDescent="0.2">
      <c r="A115" s="7">
        <v>39</v>
      </c>
      <c r="B115" s="8">
        <f t="shared" si="9"/>
        <v>7.1863315922168081</v>
      </c>
      <c r="C115" s="8">
        <f t="shared" si="10"/>
        <v>1.9211754619385146</v>
      </c>
      <c r="D115" s="9">
        <f t="shared" si="11"/>
        <v>8.5673775613197591</v>
      </c>
    </row>
    <row r="116" spans="1:4" x14ac:dyDescent="0.2">
      <c r="A116" s="7">
        <v>40</v>
      </c>
      <c r="B116" s="8">
        <f t="shared" si="9"/>
        <v>5.7861519494297804</v>
      </c>
      <c r="C116" s="8">
        <f t="shared" si="10"/>
        <v>0.85565921783010446</v>
      </c>
      <c r="D116" s="9">
        <f t="shared" si="11"/>
        <v>8.4637414198080627</v>
      </c>
    </row>
    <row r="117" spans="1:4" x14ac:dyDescent="0.2">
      <c r="A117" s="7">
        <v>41</v>
      </c>
      <c r="B117" s="8">
        <f t="shared" si="9"/>
        <v>2.7124319568459292</v>
      </c>
      <c r="C117" s="8">
        <f t="shared" si="10"/>
        <v>5.9388057236900496</v>
      </c>
      <c r="D117" s="9">
        <f t="shared" si="11"/>
        <v>3.3369084983151165</v>
      </c>
    </row>
    <row r="118" spans="1:4" x14ac:dyDescent="0.2">
      <c r="A118" s="7">
        <v>42</v>
      </c>
      <c r="B118" s="8">
        <f t="shared" si="9"/>
        <v>4.5761524374714515</v>
      </c>
      <c r="C118" s="8">
        <f t="shared" si="10"/>
        <v>8.6735369850745645</v>
      </c>
      <c r="D118" s="9">
        <f t="shared" si="11"/>
        <v>0.45979638976473741</v>
      </c>
    </row>
    <row r="119" spans="1:4" x14ac:dyDescent="0.2">
      <c r="A119" s="7">
        <v>43</v>
      </c>
      <c r="B119" s="8">
        <f t="shared" si="9"/>
        <v>5.1477998118652568</v>
      </c>
      <c r="C119" s="8">
        <f t="shared" si="10"/>
        <v>9.4961927753846531</v>
      </c>
      <c r="D119" s="9">
        <f t="shared" si="11"/>
        <v>0.37200875611269596</v>
      </c>
    </row>
    <row r="120" spans="1:4" x14ac:dyDescent="0.2">
      <c r="A120" s="7">
        <v>44</v>
      </c>
      <c r="B120" s="8">
        <f t="shared" si="9"/>
        <v>4.4849611700258736</v>
      </c>
      <c r="C120" s="8">
        <f t="shared" si="10"/>
        <v>8.7753578839270219</v>
      </c>
      <c r="D120" s="9">
        <f t="shared" si="11"/>
        <v>0.44784974695069263</v>
      </c>
    </row>
    <row r="121" spans="1:4" x14ac:dyDescent="0.2">
      <c r="A121" s="7">
        <v>45</v>
      </c>
      <c r="B121" s="8">
        <f t="shared" si="9"/>
        <v>5.1378059858012488</v>
      </c>
      <c r="C121" s="8">
        <f t="shared" si="10"/>
        <v>9.3469190139730873</v>
      </c>
      <c r="D121" s="9">
        <f t="shared" si="11"/>
        <v>0.23062508163552434</v>
      </c>
    </row>
    <row r="122" spans="1:4" x14ac:dyDescent="0.2">
      <c r="A122" s="7">
        <v>46</v>
      </c>
      <c r="B122" s="8">
        <f t="shared" si="9"/>
        <v>3.116633409257672</v>
      </c>
      <c r="C122" s="8">
        <f t="shared" si="10"/>
        <v>4.2182628145829106</v>
      </c>
      <c r="D122" s="9">
        <f t="shared" si="11"/>
        <v>5.0362508365361709</v>
      </c>
    </row>
    <row r="123" spans="1:4" x14ac:dyDescent="0.2">
      <c r="A123" s="7">
        <v>47</v>
      </c>
      <c r="B123" s="8">
        <f t="shared" si="9"/>
        <v>4.4679325040256437</v>
      </c>
      <c r="C123" s="8">
        <f t="shared" si="10"/>
        <v>8.4192401169027669</v>
      </c>
      <c r="D123" s="9">
        <f t="shared" si="11"/>
        <v>0.71107662119740478</v>
      </c>
    </row>
    <row r="124" spans="1:4" x14ac:dyDescent="0.2">
      <c r="A124" s="7">
        <v>48</v>
      </c>
      <c r="B124" s="8">
        <f t="shared" si="9"/>
        <v>3.1249801467967457</v>
      </c>
      <c r="C124" s="8">
        <f t="shared" si="10"/>
        <v>7.1395825380408864</v>
      </c>
      <c r="D124" s="9">
        <f t="shared" si="11"/>
        <v>2.1514452279953993</v>
      </c>
    </row>
    <row r="125" spans="1:4" x14ac:dyDescent="0.2">
      <c r="A125" s="7">
        <v>49</v>
      </c>
      <c r="B125" s="8">
        <f t="shared" si="9"/>
        <v>5.0078973501493422</v>
      </c>
      <c r="C125" s="8">
        <f t="shared" si="10"/>
        <v>9.1235634025485908</v>
      </c>
      <c r="D125" s="9">
        <f t="shared" si="11"/>
        <v>0.1197412400086471</v>
      </c>
    </row>
    <row r="126" spans="1:4" x14ac:dyDescent="0.2">
      <c r="A126" s="7">
        <v>50</v>
      </c>
      <c r="B126" s="8">
        <f t="shared" si="9"/>
        <v>5.5927503962087108</v>
      </c>
      <c r="C126" s="8">
        <f t="shared" si="10"/>
        <v>9.2214408119239479</v>
      </c>
      <c r="D126" s="9">
        <f t="shared" si="11"/>
        <v>0.84930267459018016</v>
      </c>
    </row>
    <row r="127" spans="1:4" x14ac:dyDescent="0.2">
      <c r="A127" s="7">
        <v>51</v>
      </c>
      <c r="B127" s="8">
        <f t="shared" si="9"/>
        <v>5.055938103600103</v>
      </c>
      <c r="C127" s="8">
        <f t="shared" si="10"/>
        <v>9.6218902540096796</v>
      </c>
      <c r="D127" s="9">
        <f t="shared" si="11"/>
        <v>0.59999285130606617</v>
      </c>
    </row>
    <row r="128" spans="1:4" x14ac:dyDescent="0.2">
      <c r="A128" s="7">
        <v>52</v>
      </c>
      <c r="B128" s="8">
        <f t="shared" si="9"/>
        <v>3.5424496609422129</v>
      </c>
      <c r="C128" s="8">
        <f t="shared" si="10"/>
        <v>7.5015447823473478</v>
      </c>
      <c r="D128" s="9">
        <f t="shared" si="11"/>
        <v>1.7055878508840585</v>
      </c>
    </row>
    <row r="129" spans="1:20" x14ac:dyDescent="0.2">
      <c r="A129" s="7">
        <v>53</v>
      </c>
      <c r="B129" s="8">
        <f t="shared" si="9"/>
        <v>6.2422259199675736</v>
      </c>
      <c r="C129" s="8">
        <f t="shared" si="10"/>
        <v>10.995384674695716</v>
      </c>
      <c r="D129" s="9">
        <f t="shared" si="11"/>
        <v>1.8804497201900312</v>
      </c>
    </row>
    <row r="130" spans="1:20" x14ac:dyDescent="0.2">
      <c r="A130" s="7">
        <v>54</v>
      </c>
      <c r="B130" s="8">
        <f t="shared" si="9"/>
        <v>6.9223031541951618</v>
      </c>
      <c r="C130" s="8">
        <f t="shared" si="10"/>
        <v>11.239260351793378</v>
      </c>
      <c r="D130" s="9">
        <f t="shared" si="11"/>
        <v>2.1814553489794823</v>
      </c>
    </row>
    <row r="131" spans="1:20" x14ac:dyDescent="0.2">
      <c r="A131" s="10">
        <v>55</v>
      </c>
      <c r="B131" s="8">
        <f t="shared" si="9"/>
        <v>4.9788483893457407</v>
      </c>
      <c r="C131" s="8">
        <f t="shared" si="10"/>
        <v>9.1340990159255693</v>
      </c>
      <c r="D131" s="9">
        <f t="shared" si="11"/>
        <v>6.8356956896634222E-2</v>
      </c>
    </row>
    <row r="132" spans="1:20" x14ac:dyDescent="0.2">
      <c r="A132" s="7">
        <v>56</v>
      </c>
      <c r="B132" s="8">
        <f t="shared" si="9"/>
        <v>2.3147934087610236</v>
      </c>
      <c r="C132" s="8">
        <f t="shared" si="10"/>
        <v>6.2862612731610117</v>
      </c>
      <c r="D132" s="9">
        <f t="shared" si="11"/>
        <v>3.2104282020457391</v>
      </c>
    </row>
    <row r="133" spans="1:20" x14ac:dyDescent="0.2">
      <c r="A133" s="7">
        <v>57</v>
      </c>
      <c r="B133" s="8">
        <f t="shared" si="9"/>
        <v>6.8158320514215562</v>
      </c>
      <c r="C133" s="8">
        <f t="shared" si="10"/>
        <v>11.135159428343245</v>
      </c>
      <c r="D133" s="9">
        <f t="shared" si="11"/>
        <v>2.0719780518078204</v>
      </c>
    </row>
    <row r="134" spans="1:20" x14ac:dyDescent="0.2">
      <c r="A134" s="7">
        <v>58</v>
      </c>
      <c r="B134" s="8">
        <f t="shared" si="9"/>
        <v>7.0530355901622164</v>
      </c>
      <c r="C134" s="8">
        <f t="shared" si="10"/>
        <v>11.275431878332967</v>
      </c>
      <c r="D134" s="9">
        <f t="shared" si="11"/>
        <v>2.2638031435688482</v>
      </c>
    </row>
    <row r="135" spans="1:20" x14ac:dyDescent="0.2">
      <c r="A135" s="7">
        <v>59</v>
      </c>
      <c r="B135" s="8">
        <f t="shared" si="9"/>
        <v>5.9128476158242647</v>
      </c>
      <c r="C135" s="8">
        <f t="shared" si="10"/>
        <v>10.042955383466303</v>
      </c>
      <c r="D135" s="9">
        <f t="shared" si="11"/>
        <v>1.0219206863465957</v>
      </c>
    </row>
    <row r="136" spans="1:20" x14ac:dyDescent="0.2">
      <c r="A136" s="13">
        <v>60</v>
      </c>
      <c r="B136" s="14">
        <f t="shared" si="9"/>
        <v>3.3877404678471752</v>
      </c>
      <c r="C136" s="14">
        <f t="shared" si="10"/>
        <v>7.5177177021849975</v>
      </c>
      <c r="D136" s="15">
        <f t="shared" si="11"/>
        <v>1.7616989777240739</v>
      </c>
    </row>
    <row r="137" spans="1:20" x14ac:dyDescent="0.2">
      <c r="B137" s="3"/>
      <c r="C137" s="3"/>
      <c r="D137" s="3"/>
    </row>
    <row r="138" spans="1:20" x14ac:dyDescent="0.2">
      <c r="B138" s="3"/>
      <c r="C138" s="3"/>
      <c r="D138" s="3"/>
    </row>
    <row r="140" spans="1:20" x14ac:dyDescent="0.2">
      <c r="A140" s="31" t="s">
        <v>10</v>
      </c>
      <c r="B140" s="32"/>
      <c r="C140" s="32"/>
      <c r="D140" s="33"/>
      <c r="G140" s="16" t="s">
        <v>12</v>
      </c>
      <c r="H140" s="17" t="s">
        <v>0</v>
      </c>
      <c r="I140" s="18" t="s">
        <v>1</v>
      </c>
      <c r="J140" s="18" t="s">
        <v>3</v>
      </c>
      <c r="L140" s="16" t="s">
        <v>12</v>
      </c>
      <c r="M140" s="17" t="s">
        <v>0</v>
      </c>
      <c r="N140" s="18" t="s">
        <v>1</v>
      </c>
      <c r="O140" s="18" t="s">
        <v>3</v>
      </c>
      <c r="Q140" s="16" t="s">
        <v>12</v>
      </c>
      <c r="R140" s="17" t="s">
        <v>0</v>
      </c>
      <c r="S140" s="18" t="s">
        <v>1</v>
      </c>
      <c r="T140" s="18" t="s">
        <v>3</v>
      </c>
    </row>
    <row r="141" spans="1:20" x14ac:dyDescent="0.2">
      <c r="A141" s="21" t="s">
        <v>12</v>
      </c>
      <c r="B141" s="21" t="s">
        <v>2</v>
      </c>
      <c r="C141" s="21" t="s">
        <v>4</v>
      </c>
      <c r="D141" s="21" t="s">
        <v>5</v>
      </c>
      <c r="G141" s="10">
        <v>1</v>
      </c>
      <c r="H141" s="11">
        <v>10.66951828716717</v>
      </c>
      <c r="I141" s="11">
        <v>14.697930476643663</v>
      </c>
      <c r="J141" s="19" t="s">
        <v>2</v>
      </c>
      <c r="L141" s="10">
        <v>21</v>
      </c>
      <c r="M141" s="11">
        <v>10.868746852698477</v>
      </c>
      <c r="N141" s="11">
        <v>6.9144494746751484</v>
      </c>
      <c r="O141" s="19" t="s">
        <v>4</v>
      </c>
      <c r="Q141" s="10">
        <v>41</v>
      </c>
      <c r="R141" s="11">
        <v>13.269963633558088</v>
      </c>
      <c r="S141" s="11">
        <v>13.924226578057365</v>
      </c>
      <c r="T141" s="19" t="s">
        <v>5</v>
      </c>
    </row>
    <row r="142" spans="1:20" x14ac:dyDescent="0.2">
      <c r="A142" s="1">
        <v>1</v>
      </c>
      <c r="B142" s="8">
        <f t="shared" ref="B142:B201" si="12">SQRT(((B8-$H$99)^2)+((C8-$I$99)^2))</f>
        <v>0.62678148717921423</v>
      </c>
      <c r="C142" s="8">
        <f t="shared" ref="C142:C201" si="13">SQRT(((B8-$M$96)^2)+((C8-$N$96)^2))</f>
        <v>7.1720222640964222</v>
      </c>
      <c r="D142" s="9">
        <f t="shared" ref="D142:D201" si="14">SQRT(((B8-$R$93)^2)+((C8-$S$93)^2))</f>
        <v>4.6503771622756158</v>
      </c>
      <c r="G142" s="10">
        <v>2</v>
      </c>
      <c r="H142" s="11">
        <v>9.741508992793559</v>
      </c>
      <c r="I142" s="11">
        <v>13.792067235309927</v>
      </c>
      <c r="J142" s="19" t="s">
        <v>2</v>
      </c>
      <c r="L142" s="10">
        <v>22</v>
      </c>
      <c r="M142" s="11">
        <v>11.946913884520889</v>
      </c>
      <c r="N142" s="11">
        <v>6.0502078513987563</v>
      </c>
      <c r="O142" s="19" t="s">
        <v>4</v>
      </c>
      <c r="Q142" s="10">
        <v>42</v>
      </c>
      <c r="R142" s="11">
        <v>14.395986232325797</v>
      </c>
      <c r="S142" s="11">
        <v>16.576085963365205</v>
      </c>
      <c r="T142" s="19" t="s">
        <v>5</v>
      </c>
    </row>
    <row r="143" spans="1:20" x14ac:dyDescent="0.2">
      <c r="A143" s="7">
        <v>2</v>
      </c>
      <c r="B143" s="8">
        <f t="shared" si="12"/>
        <v>0.97877777940352817</v>
      </c>
      <c r="C143" s="8">
        <f t="shared" si="13"/>
        <v>6.7564497973156836</v>
      </c>
      <c r="D143" s="9">
        <f t="shared" si="14"/>
        <v>5.9260272751867618</v>
      </c>
      <c r="G143" s="10">
        <v>3</v>
      </c>
      <c r="H143" s="11">
        <v>10.234650350688426</v>
      </c>
      <c r="I143" s="11">
        <v>14.300236936278594</v>
      </c>
      <c r="J143" s="19" t="s">
        <v>2</v>
      </c>
      <c r="L143" s="10">
        <v>23</v>
      </c>
      <c r="M143" s="11">
        <v>12.769459703860242</v>
      </c>
      <c r="N143" s="11">
        <v>7.9701507904953699</v>
      </c>
      <c r="O143" s="19" t="s">
        <v>4</v>
      </c>
      <c r="Q143" s="10">
        <v>43</v>
      </c>
      <c r="R143" s="11">
        <v>14.500957858316342</v>
      </c>
      <c r="S143" s="11">
        <v>17.392061062858087</v>
      </c>
      <c r="T143" s="19" t="s">
        <v>5</v>
      </c>
    </row>
    <row r="144" spans="1:20" x14ac:dyDescent="0.2">
      <c r="A144" s="7">
        <v>3</v>
      </c>
      <c r="B144" s="8">
        <f t="shared" si="12"/>
        <v>0.50045189464949402</v>
      </c>
      <c r="C144" s="8">
        <f t="shared" si="13"/>
        <v>6.9745533216204718</v>
      </c>
      <c r="D144" s="9">
        <f t="shared" si="14"/>
        <v>5.2319457144999362</v>
      </c>
      <c r="G144" s="10">
        <v>4</v>
      </c>
      <c r="H144" s="11">
        <v>11.173611997296955</v>
      </c>
      <c r="I144" s="11">
        <v>15.53032983486534</v>
      </c>
      <c r="J144" s="19" t="s">
        <v>2</v>
      </c>
      <c r="L144" s="10">
        <v>24</v>
      </c>
      <c r="M144" s="11">
        <v>13.249403606478008</v>
      </c>
      <c r="N144" s="11">
        <v>8.0333247032125001</v>
      </c>
      <c r="O144" s="19" t="s">
        <v>4</v>
      </c>
      <c r="Q144" s="10">
        <v>44</v>
      </c>
      <c r="R144" s="11">
        <v>14.197658088179338</v>
      </c>
      <c r="S144" s="11">
        <v>16.703947710856262</v>
      </c>
      <c r="T144" s="19" t="s">
        <v>5</v>
      </c>
    </row>
    <row r="145" spans="1:20" x14ac:dyDescent="0.2">
      <c r="A145" s="7">
        <v>4</v>
      </c>
      <c r="B145" s="8">
        <f t="shared" si="12"/>
        <v>1.540450387263866</v>
      </c>
      <c r="C145" s="8">
        <f t="shared" si="13"/>
        <v>7.8109757569398717</v>
      </c>
      <c r="D145" s="9">
        <f t="shared" si="14"/>
        <v>3.8017217675495893</v>
      </c>
      <c r="G145" s="10">
        <v>5</v>
      </c>
      <c r="H145" s="11">
        <v>10.414308585100798</v>
      </c>
      <c r="I145" s="11">
        <v>15.079047717554918</v>
      </c>
      <c r="J145" s="19" t="s">
        <v>2</v>
      </c>
      <c r="L145" s="10">
        <v>25</v>
      </c>
      <c r="M145" s="11">
        <v>14.416791524672224</v>
      </c>
      <c r="N145" s="11">
        <v>9.2531886889789661</v>
      </c>
      <c r="O145" s="19" t="s">
        <v>4</v>
      </c>
      <c r="Q145" s="10">
        <v>45</v>
      </c>
      <c r="R145" s="11">
        <v>14.624520570311606</v>
      </c>
      <c r="S145" s="11">
        <v>17.22307963863253</v>
      </c>
      <c r="T145" s="19" t="s">
        <v>5</v>
      </c>
    </row>
    <row r="146" spans="1:20" x14ac:dyDescent="0.2">
      <c r="A146" s="7">
        <v>5</v>
      </c>
      <c r="B146" s="8">
        <f t="shared" si="12"/>
        <v>1.0421571882490479</v>
      </c>
      <c r="C146" s="8">
        <f t="shared" si="13"/>
        <v>7.6193388189220927</v>
      </c>
      <c r="D146" s="9">
        <f t="shared" si="14"/>
        <v>4.6826681530933358</v>
      </c>
      <c r="G146" s="10">
        <v>6</v>
      </c>
      <c r="H146" s="11">
        <v>11.140787183336524</v>
      </c>
      <c r="I146" s="11">
        <v>14.452165026544794</v>
      </c>
      <c r="J146" s="19" t="s">
        <v>2</v>
      </c>
      <c r="L146" s="10">
        <v>26</v>
      </c>
      <c r="M146" s="11">
        <v>16.026496929786973</v>
      </c>
      <c r="N146" s="11">
        <v>9.8838278865846583</v>
      </c>
      <c r="O146" s="19" t="s">
        <v>4</v>
      </c>
      <c r="Q146" s="10">
        <v>47</v>
      </c>
      <c r="R146" s="11">
        <v>14.429830001347693</v>
      </c>
      <c r="S146" s="11">
        <v>16.314305654619851</v>
      </c>
      <c r="T146" s="19" t="s">
        <v>5</v>
      </c>
    </row>
    <row r="147" spans="1:20" x14ac:dyDescent="0.2">
      <c r="A147" s="7">
        <v>6</v>
      </c>
      <c r="B147" s="8">
        <f t="shared" si="12"/>
        <v>0.59814350260294669</v>
      </c>
      <c r="C147" s="8">
        <f t="shared" si="13"/>
        <v>6.7852291353072012</v>
      </c>
      <c r="D147" s="9">
        <f t="shared" si="14"/>
        <v>4.4098007291412582</v>
      </c>
      <c r="G147" s="10">
        <v>7</v>
      </c>
      <c r="H147" s="11">
        <v>10.118152866322097</v>
      </c>
      <c r="I147" s="11">
        <v>12.949459702889428</v>
      </c>
      <c r="J147" s="19" t="s">
        <v>2</v>
      </c>
      <c r="L147" s="10">
        <v>27</v>
      </c>
      <c r="M147" s="11">
        <v>12.227528868271053</v>
      </c>
      <c r="N147" s="11">
        <v>6.9705538045760598</v>
      </c>
      <c r="O147" s="19" t="s">
        <v>4</v>
      </c>
      <c r="Q147" s="10">
        <v>48</v>
      </c>
      <c r="R147" s="11">
        <v>13.508477561558983</v>
      </c>
      <c r="S147" s="11">
        <v>15.118641798260294</v>
      </c>
      <c r="T147" s="19" t="s">
        <v>5</v>
      </c>
    </row>
    <row r="148" spans="1:20" x14ac:dyDescent="0.2">
      <c r="A148" s="7">
        <v>7</v>
      </c>
      <c r="B148" s="8">
        <f t="shared" si="12"/>
        <v>1.2544433510830635</v>
      </c>
      <c r="C148" s="8">
        <f t="shared" si="13"/>
        <v>5.8407269331608651</v>
      </c>
      <c r="D148" s="9">
        <f t="shared" si="14"/>
        <v>6.1697755114200881</v>
      </c>
      <c r="G148" s="10">
        <v>8</v>
      </c>
      <c r="H148" s="11">
        <v>9.5816329730885244</v>
      </c>
      <c r="I148" s="11">
        <v>13.755305746199369</v>
      </c>
      <c r="J148" s="19" t="s">
        <v>2</v>
      </c>
      <c r="L148" s="10">
        <v>28</v>
      </c>
      <c r="M148" s="11">
        <v>13.241809350730415</v>
      </c>
      <c r="N148" s="11">
        <v>8.5785765549642967</v>
      </c>
      <c r="O148" s="19" t="s">
        <v>4</v>
      </c>
      <c r="Q148" s="10">
        <v>49</v>
      </c>
      <c r="R148" s="11">
        <v>14.631870878568721</v>
      </c>
      <c r="S148" s="11">
        <v>16.995837207634981</v>
      </c>
      <c r="T148" s="19" t="s">
        <v>5</v>
      </c>
    </row>
    <row r="149" spans="1:20" x14ac:dyDescent="0.2">
      <c r="A149" s="7">
        <v>8</v>
      </c>
      <c r="B149" s="8">
        <f t="shared" si="12"/>
        <v>1.142545046641241</v>
      </c>
      <c r="C149" s="8">
        <f t="shared" si="13"/>
        <v>6.8084075243606019</v>
      </c>
      <c r="D149" s="9">
        <f t="shared" si="14"/>
        <v>6.0782469241279484</v>
      </c>
      <c r="G149" s="10">
        <v>9</v>
      </c>
      <c r="H149" s="11">
        <v>11.155572168531256</v>
      </c>
      <c r="I149" s="11">
        <v>15.209706631706148</v>
      </c>
      <c r="J149" s="19" t="s">
        <v>2</v>
      </c>
      <c r="L149" s="10">
        <v>29</v>
      </c>
      <c r="M149" s="11">
        <v>10.883927633605385</v>
      </c>
      <c r="N149" s="11">
        <v>6.1486755532418966</v>
      </c>
      <c r="O149" s="19" t="s">
        <v>4</v>
      </c>
      <c r="Q149" s="10">
        <v>50</v>
      </c>
      <c r="R149" s="11">
        <v>15.361019491197723</v>
      </c>
      <c r="S149" s="11">
        <v>16.949707212073186</v>
      </c>
      <c r="T149" s="19" t="s">
        <v>5</v>
      </c>
    </row>
    <row r="150" spans="1:20" x14ac:dyDescent="0.2">
      <c r="A150" s="7">
        <v>9</v>
      </c>
      <c r="B150" s="8">
        <f t="shared" si="12"/>
        <v>1.2339559430298195</v>
      </c>
      <c r="C150" s="8">
        <f t="shared" si="13"/>
        <v>7.5066371165684567</v>
      </c>
      <c r="D150" s="9">
        <f t="shared" si="14"/>
        <v>3.9688316463488893</v>
      </c>
      <c r="G150" s="10">
        <v>10</v>
      </c>
      <c r="H150" s="11">
        <v>10.07703925011703</v>
      </c>
      <c r="I150" s="11">
        <v>13.526145934520123</v>
      </c>
      <c r="J150" s="19" t="s">
        <v>2</v>
      </c>
      <c r="L150" s="10">
        <v>30</v>
      </c>
      <c r="M150" s="11">
        <v>15.845392867634448</v>
      </c>
      <c r="N150" s="11">
        <v>9.5087512705537769</v>
      </c>
      <c r="O150" s="19" t="s">
        <v>4</v>
      </c>
      <c r="Q150" s="10">
        <v>51</v>
      </c>
      <c r="R150" s="11">
        <v>14.235679292518146</v>
      </c>
      <c r="S150" s="11">
        <v>17.551495122739915</v>
      </c>
      <c r="T150" s="19" t="s">
        <v>5</v>
      </c>
    </row>
    <row r="151" spans="1:20" x14ac:dyDescent="0.2">
      <c r="A151" s="7">
        <v>10</v>
      </c>
      <c r="B151" s="8">
        <f t="shared" si="12"/>
        <v>0.81254824331620945</v>
      </c>
      <c r="C151" s="8">
        <f t="shared" si="13"/>
        <v>6.35817149718015</v>
      </c>
      <c r="D151" s="9">
        <f t="shared" si="14"/>
        <v>5.8191635799033641</v>
      </c>
      <c r="G151" s="10">
        <v>11</v>
      </c>
      <c r="H151" s="11">
        <v>9.9593019701851251</v>
      </c>
      <c r="I151" s="11">
        <v>13.308219480049232</v>
      </c>
      <c r="J151" s="19" t="s">
        <v>2</v>
      </c>
      <c r="L151" s="10">
        <v>31</v>
      </c>
      <c r="M151" s="11">
        <v>11.631314149164877</v>
      </c>
      <c r="N151" s="11">
        <v>7.2783202212996363</v>
      </c>
      <c r="O151" s="19" t="s">
        <v>4</v>
      </c>
      <c r="Q151" s="10">
        <v>52</v>
      </c>
      <c r="R151" s="11">
        <v>13.823089606405508</v>
      </c>
      <c r="S151" s="11">
        <v>15.461213271545825</v>
      </c>
      <c r="T151" s="19" t="s">
        <v>5</v>
      </c>
    </row>
    <row r="152" spans="1:20" x14ac:dyDescent="0.2">
      <c r="A152" s="10">
        <v>11</v>
      </c>
      <c r="B152" s="8">
        <f t="shared" si="12"/>
        <v>1.0493143094063868</v>
      </c>
      <c r="C152" s="8">
        <f t="shared" si="13"/>
        <v>6.2295694050687169</v>
      </c>
      <c r="D152" s="9">
        <f t="shared" si="14"/>
        <v>6.0488447784248107</v>
      </c>
      <c r="G152" s="10">
        <v>12</v>
      </c>
      <c r="H152" s="11">
        <v>9.1749553291518104</v>
      </c>
      <c r="I152" s="11">
        <v>12.410203371550796</v>
      </c>
      <c r="J152" s="19" t="s">
        <v>2</v>
      </c>
      <c r="L152" s="10">
        <v>32</v>
      </c>
      <c r="M152" s="11">
        <v>13.414042234868532</v>
      </c>
      <c r="N152" s="11">
        <v>8.3453491744947552</v>
      </c>
      <c r="O152" s="19" t="s">
        <v>4</v>
      </c>
      <c r="Q152" s="10">
        <v>53</v>
      </c>
      <c r="R152" s="11">
        <v>14.524950266008652</v>
      </c>
      <c r="S152" s="11">
        <v>18.900726135031153</v>
      </c>
      <c r="T152" s="19" t="s">
        <v>5</v>
      </c>
    </row>
    <row r="153" spans="1:20" x14ac:dyDescent="0.2">
      <c r="A153" s="7">
        <v>12</v>
      </c>
      <c r="B153" s="8">
        <f t="shared" si="12"/>
        <v>2.2412187893657802</v>
      </c>
      <c r="C153" s="8">
        <f t="shared" si="13"/>
        <v>5.9789973148990772</v>
      </c>
      <c r="D153" s="9">
        <f t="shared" si="14"/>
        <v>7.2294596132296789</v>
      </c>
      <c r="G153" s="10">
        <v>13</v>
      </c>
      <c r="H153" s="11">
        <v>11.520152615651426</v>
      </c>
      <c r="I153" s="11">
        <v>16.005142507381962</v>
      </c>
      <c r="J153" s="19" t="s">
        <v>2</v>
      </c>
      <c r="L153" s="10">
        <v>33</v>
      </c>
      <c r="M153" s="11">
        <v>11.707682430953488</v>
      </c>
      <c r="N153" s="11">
        <v>6.3712662408793808</v>
      </c>
      <c r="O153" s="19" t="s">
        <v>4</v>
      </c>
      <c r="Q153" s="10">
        <v>54</v>
      </c>
      <c r="R153" s="11">
        <v>15.427804772715369</v>
      </c>
      <c r="S153" s="11">
        <v>19.001442367038738</v>
      </c>
      <c r="T153" s="19" t="s">
        <v>5</v>
      </c>
    </row>
    <row r="154" spans="1:20" x14ac:dyDescent="0.2">
      <c r="A154" s="7">
        <v>13</v>
      </c>
      <c r="B154" s="8">
        <f t="shared" si="12"/>
        <v>2.1086704675127472</v>
      </c>
      <c r="C154" s="8">
        <f t="shared" si="13"/>
        <v>8.1926298241435873</v>
      </c>
      <c r="D154" s="9">
        <f t="shared" si="14"/>
        <v>3.2930836251276108</v>
      </c>
      <c r="G154" s="10">
        <v>14</v>
      </c>
      <c r="H154" s="11">
        <v>11.267642057672784</v>
      </c>
      <c r="I154" s="11">
        <v>15.408749787010512</v>
      </c>
      <c r="J154" s="19" t="s">
        <v>2</v>
      </c>
      <c r="L154" s="10">
        <v>34</v>
      </c>
      <c r="M154" s="11">
        <v>12.489498393432617</v>
      </c>
      <c r="N154" s="11">
        <v>7.6027004026941203</v>
      </c>
      <c r="O154" s="19" t="s">
        <v>4</v>
      </c>
      <c r="Q154" s="10">
        <v>55</v>
      </c>
      <c r="R154" s="11">
        <v>14.58273862013395</v>
      </c>
      <c r="S154" s="11">
        <v>17.014185789772103</v>
      </c>
      <c r="T154" s="19" t="s">
        <v>5</v>
      </c>
    </row>
    <row r="155" spans="1:20" x14ac:dyDescent="0.2">
      <c r="A155" s="7">
        <v>14</v>
      </c>
      <c r="B155" s="8">
        <f t="shared" si="12"/>
        <v>1.4610660770201891</v>
      </c>
      <c r="C155" s="8">
        <f t="shared" si="13"/>
        <v>7.6694204144800464</v>
      </c>
      <c r="D155" s="9">
        <f t="shared" si="14"/>
        <v>3.7737531233105868</v>
      </c>
      <c r="G155" s="10">
        <v>15</v>
      </c>
      <c r="H155" s="11">
        <v>8.7200247264837145</v>
      </c>
      <c r="I155" s="11">
        <v>11.658216650593054</v>
      </c>
      <c r="J155" s="19" t="s">
        <v>2</v>
      </c>
      <c r="L155" s="10">
        <v>35</v>
      </c>
      <c r="M155" s="11">
        <v>14.464512738455047</v>
      </c>
      <c r="N155" s="11">
        <v>8.2065750059516027</v>
      </c>
      <c r="O155" s="19" t="s">
        <v>4</v>
      </c>
      <c r="Q155" s="10">
        <v>56</v>
      </c>
      <c r="R155" s="11">
        <v>12.869222436876589</v>
      </c>
      <c r="S155" s="11">
        <v>14.263604135992422</v>
      </c>
      <c r="T155" s="19" t="s">
        <v>5</v>
      </c>
    </row>
    <row r="156" spans="1:20" x14ac:dyDescent="0.2">
      <c r="A156" s="7">
        <v>15</v>
      </c>
      <c r="B156" s="8">
        <f t="shared" si="12"/>
        <v>3.1084875415268307</v>
      </c>
      <c r="C156" s="8">
        <f t="shared" si="13"/>
        <v>5.7901579879532736</v>
      </c>
      <c r="D156" s="9">
        <f t="shared" si="14"/>
        <v>8.0727884296619798</v>
      </c>
      <c r="G156" s="10">
        <v>16</v>
      </c>
      <c r="H156" s="11">
        <v>11.304489463096413</v>
      </c>
      <c r="I156" s="11">
        <v>15.106642181884977</v>
      </c>
      <c r="J156" s="19" t="s">
        <v>2</v>
      </c>
      <c r="L156" s="10">
        <v>36</v>
      </c>
      <c r="M156" s="11">
        <v>14.996447098379321</v>
      </c>
      <c r="N156" s="11">
        <v>10.114806390067525</v>
      </c>
      <c r="O156" s="19" t="s">
        <v>4</v>
      </c>
      <c r="Q156" s="10">
        <v>58</v>
      </c>
      <c r="R156" s="11">
        <v>15.614402977250073</v>
      </c>
      <c r="S156" s="11">
        <v>18.999031811626047</v>
      </c>
      <c r="T156" s="19" t="s">
        <v>5</v>
      </c>
    </row>
    <row r="157" spans="1:20" x14ac:dyDescent="0.2">
      <c r="A157" s="7">
        <v>16</v>
      </c>
      <c r="B157" s="8">
        <f t="shared" si="12"/>
        <v>1.2093488746086996</v>
      </c>
      <c r="C157" s="8">
        <f t="shared" si="13"/>
        <v>7.3678671723380775</v>
      </c>
      <c r="D157" s="9">
        <f t="shared" si="14"/>
        <v>3.8952435753528225</v>
      </c>
      <c r="G157" s="10">
        <v>17</v>
      </c>
      <c r="H157" s="11">
        <v>9.6952857273719264</v>
      </c>
      <c r="I157" s="11">
        <v>13.562194067775311</v>
      </c>
      <c r="J157" s="19" t="s">
        <v>2</v>
      </c>
      <c r="L157" s="10">
        <v>37</v>
      </c>
      <c r="M157" s="11">
        <v>12.235960118456646</v>
      </c>
      <c r="N157" s="11">
        <v>7.1566044266001425</v>
      </c>
      <c r="O157" s="19" t="s">
        <v>4</v>
      </c>
      <c r="Q157" s="10">
        <v>59</v>
      </c>
      <c r="R157" s="11">
        <v>15.121313568174264</v>
      </c>
      <c r="S157" s="11">
        <v>17.842672251496385</v>
      </c>
      <c r="T157" s="19" t="s">
        <v>5</v>
      </c>
    </row>
    <row r="158" spans="1:20" x14ac:dyDescent="0.2">
      <c r="A158" s="7">
        <v>17</v>
      </c>
      <c r="B158" s="8">
        <f t="shared" si="12"/>
        <v>1.1081762940663931</v>
      </c>
      <c r="C158" s="8">
        <f t="shared" si="13"/>
        <v>6.5844231513736728</v>
      </c>
      <c r="D158" s="9">
        <f t="shared" si="14"/>
        <v>6.0982544566794878</v>
      </c>
      <c r="G158" s="10">
        <v>18</v>
      </c>
      <c r="H158" s="11">
        <v>8.6854302215327124</v>
      </c>
      <c r="I158" s="11">
        <v>11.811378104558727</v>
      </c>
      <c r="J158" s="19" t="s">
        <v>2</v>
      </c>
      <c r="L158" s="10">
        <v>38</v>
      </c>
      <c r="M158" s="11">
        <v>13.676629339803764</v>
      </c>
      <c r="N158" s="11">
        <v>8.1246994058680819</v>
      </c>
      <c r="O158" s="19" t="s">
        <v>4</v>
      </c>
      <c r="Q158" s="22">
        <v>60</v>
      </c>
      <c r="R158" s="23">
        <v>13.641102103249505</v>
      </c>
      <c r="S158" s="23">
        <v>15.490439644438736</v>
      </c>
      <c r="T158" s="20" t="s">
        <v>5</v>
      </c>
    </row>
    <row r="159" spans="1:20" x14ac:dyDescent="0.2">
      <c r="A159" s="7">
        <v>18</v>
      </c>
      <c r="B159" s="8">
        <f t="shared" si="12"/>
        <v>3.013929629512623</v>
      </c>
      <c r="C159" s="8">
        <f t="shared" si="13"/>
        <v>5.9148320393195561</v>
      </c>
      <c r="D159" s="9">
        <f t="shared" si="14"/>
        <v>7.9938876829814269</v>
      </c>
      <c r="G159" s="10">
        <v>19</v>
      </c>
      <c r="H159" s="11">
        <v>10.988899642702444</v>
      </c>
      <c r="I159" s="11">
        <v>16.275674859635437</v>
      </c>
      <c r="J159" s="19" t="s">
        <v>2</v>
      </c>
      <c r="L159" s="10">
        <v>39</v>
      </c>
      <c r="M159" s="11">
        <v>15.055779222102396</v>
      </c>
      <c r="N159" s="11">
        <v>8.4700330166773181</v>
      </c>
      <c r="O159" s="19" t="s">
        <v>4</v>
      </c>
      <c r="Q159" s="24" t="s">
        <v>7</v>
      </c>
      <c r="R159" s="28">
        <f>AVERAGE(R141:R158)</f>
        <v>14.375588219927575</v>
      </c>
      <c r="S159" s="29">
        <f>AVERAGE(S141:S158)</f>
        <v>16.762372408668838</v>
      </c>
    </row>
    <row r="160" spans="1:20" x14ac:dyDescent="0.2">
      <c r="A160" s="7">
        <v>19</v>
      </c>
      <c r="B160" s="8">
        <f t="shared" si="12"/>
        <v>2.2260326537269246</v>
      </c>
      <c r="C160" s="8">
        <f t="shared" si="13"/>
        <v>8.5787406725535718</v>
      </c>
      <c r="D160" s="9">
        <f t="shared" si="14"/>
        <v>3.7163800109982139</v>
      </c>
      <c r="G160" s="10">
        <v>20</v>
      </c>
      <c r="H160" s="11">
        <v>10.81893688109756</v>
      </c>
      <c r="I160" s="11">
        <v>14.410053220051596</v>
      </c>
      <c r="J160" s="19" t="s">
        <v>2</v>
      </c>
      <c r="L160" s="22">
        <v>40</v>
      </c>
      <c r="M160" s="23">
        <v>12.783890585585969</v>
      </c>
      <c r="N160" s="23">
        <v>8.7354165622958853</v>
      </c>
      <c r="O160" s="20" t="s">
        <v>4</v>
      </c>
    </row>
    <row r="161" spans="1:14" x14ac:dyDescent="0.2">
      <c r="A161" s="10">
        <v>20</v>
      </c>
      <c r="B161" s="8">
        <f t="shared" si="12"/>
        <v>0.36634243418684292</v>
      </c>
      <c r="C161" s="8">
        <f t="shared" si="13"/>
        <v>6.8500668837721177</v>
      </c>
      <c r="D161" s="9">
        <f t="shared" si="14"/>
        <v>4.6906536725439594</v>
      </c>
      <c r="G161" s="10">
        <v>46</v>
      </c>
      <c r="H161" s="11">
        <v>13.050436258669986</v>
      </c>
      <c r="I161" s="11">
        <v>12.201603227836436</v>
      </c>
      <c r="J161" s="19" t="s">
        <v>2</v>
      </c>
      <c r="L161" s="24" t="s">
        <v>7</v>
      </c>
      <c r="M161" s="28">
        <f>AVERAGE(M141:M160)</f>
        <v>13.196611376673038</v>
      </c>
      <c r="N161" s="29">
        <f>AVERAGE(N141:N160)</f>
        <v>7.9858738712754942</v>
      </c>
    </row>
    <row r="162" spans="1:14" x14ac:dyDescent="0.2">
      <c r="A162" s="7">
        <v>21</v>
      </c>
      <c r="B162" s="8">
        <f t="shared" si="12"/>
        <v>7.1592793259701493</v>
      </c>
      <c r="C162" s="8">
        <f t="shared" si="13"/>
        <v>2.5625970185750484</v>
      </c>
      <c r="D162" s="9">
        <f t="shared" si="14"/>
        <v>10.939578572189982</v>
      </c>
      <c r="G162" s="10">
        <v>56</v>
      </c>
      <c r="H162" s="11">
        <v>12.869222436876589</v>
      </c>
      <c r="I162" s="11">
        <v>14.263604135992422</v>
      </c>
      <c r="J162" s="19" t="s">
        <v>2</v>
      </c>
    </row>
    <row r="163" spans="1:14" x14ac:dyDescent="0.2">
      <c r="A163" s="7">
        <v>22</v>
      </c>
      <c r="B163" s="8">
        <f t="shared" si="12"/>
        <v>8.1205178655200214</v>
      </c>
      <c r="C163" s="8">
        <f t="shared" si="13"/>
        <v>2.3040283770815027</v>
      </c>
      <c r="D163" s="9">
        <f t="shared" si="14"/>
        <v>11.460656812901458</v>
      </c>
      <c r="G163" s="22">
        <v>41</v>
      </c>
      <c r="H163" s="23">
        <v>13.269963633558088</v>
      </c>
      <c r="I163" s="23">
        <v>13.924226578057365</v>
      </c>
      <c r="J163" s="20" t="s">
        <v>2</v>
      </c>
    </row>
    <row r="164" spans="1:14" x14ac:dyDescent="0.2">
      <c r="A164" s="7">
        <v>23</v>
      </c>
      <c r="B164" s="8">
        <f t="shared" si="12"/>
        <v>6.4490740978433596</v>
      </c>
      <c r="C164" s="8">
        <f t="shared" si="13"/>
        <v>0.42744095130905302</v>
      </c>
      <c r="D164" s="9">
        <f t="shared" si="14"/>
        <v>9.4096518922887622</v>
      </c>
      <c r="G164" s="24" t="s">
        <v>7</v>
      </c>
      <c r="H164" s="28">
        <f>AVERAGE(H141:H163)</f>
        <v>10.679631461673603</v>
      </c>
      <c r="I164" s="29">
        <f>AVERAGE(I141:I163)</f>
        <v>14.071230583256094</v>
      </c>
      <c r="J164"/>
    </row>
    <row r="165" spans="1:14" x14ac:dyDescent="0.2">
      <c r="A165" s="7">
        <v>24</v>
      </c>
      <c r="B165" s="8">
        <f t="shared" si="12"/>
        <v>6.5620146519554226</v>
      </c>
      <c r="C165" s="8">
        <f t="shared" si="13"/>
        <v>7.0983103477480713E-2</v>
      </c>
      <c r="D165" s="9">
        <f t="shared" si="14"/>
        <v>9.2662794485221163</v>
      </c>
    </row>
    <row r="166" spans="1:14" x14ac:dyDescent="0.2">
      <c r="A166" s="7">
        <v>25</v>
      </c>
      <c r="B166" s="8">
        <f t="shared" si="12"/>
        <v>6.0975317163161513</v>
      </c>
      <c r="C166" s="8">
        <f t="shared" si="13"/>
        <v>1.7592403021594571</v>
      </c>
      <c r="D166" s="9">
        <f t="shared" si="14"/>
        <v>7.9510789177168872</v>
      </c>
    </row>
    <row r="167" spans="1:14" x14ac:dyDescent="0.2">
      <c r="A167" s="7">
        <v>26</v>
      </c>
      <c r="B167" s="8">
        <f t="shared" si="12"/>
        <v>6.7914145564966368</v>
      </c>
      <c r="C167" s="8">
        <f t="shared" si="13"/>
        <v>3.4074156905125528</v>
      </c>
      <c r="D167" s="9">
        <f t="shared" si="14"/>
        <v>7.4586546037940256</v>
      </c>
    </row>
    <row r="168" spans="1:14" x14ac:dyDescent="0.2">
      <c r="A168" s="7">
        <v>27</v>
      </c>
      <c r="B168" s="8">
        <f t="shared" si="12"/>
        <v>7.2674340104769426</v>
      </c>
      <c r="C168" s="8">
        <f t="shared" si="13"/>
        <v>1.4035653693124621</v>
      </c>
      <c r="D168" s="9">
        <f t="shared" si="14"/>
        <v>10.500592900736924</v>
      </c>
    </row>
    <row r="169" spans="1:14" x14ac:dyDescent="0.2">
      <c r="A169" s="10">
        <v>28</v>
      </c>
      <c r="B169" s="8">
        <f t="shared" si="12"/>
        <v>6.0608583393510962</v>
      </c>
      <c r="C169" s="8">
        <f t="shared" si="13"/>
        <v>0.59442352587258862</v>
      </c>
      <c r="D169" s="9">
        <f t="shared" si="14"/>
        <v>8.7282691073080034</v>
      </c>
    </row>
    <row r="170" spans="1:14" x14ac:dyDescent="0.2">
      <c r="A170" s="7">
        <v>29</v>
      </c>
      <c r="B170" s="8">
        <f t="shared" si="12"/>
        <v>7.9251886494561914</v>
      </c>
      <c r="C170" s="8">
        <f t="shared" si="13"/>
        <v>2.9536085988557947</v>
      </c>
      <c r="D170" s="9">
        <f t="shared" si="14"/>
        <v>11.657814140240314</v>
      </c>
    </row>
    <row r="171" spans="1:14" x14ac:dyDescent="0.2">
      <c r="A171" s="7">
        <v>30</v>
      </c>
      <c r="B171" s="8">
        <f t="shared" si="12"/>
        <v>6.8921192954091541</v>
      </c>
      <c r="C171" s="8">
        <f t="shared" si="13"/>
        <v>3.0553557828986682</v>
      </c>
      <c r="D171" s="9">
        <f t="shared" si="14"/>
        <v>7.795768026365578</v>
      </c>
    </row>
    <row r="172" spans="1:14" x14ac:dyDescent="0.2">
      <c r="A172" s="7">
        <v>31</v>
      </c>
      <c r="B172" s="8">
        <f t="shared" si="12"/>
        <v>6.8592514987603446</v>
      </c>
      <c r="C172" s="8">
        <f t="shared" si="13"/>
        <v>1.7177856612624562</v>
      </c>
      <c r="D172" s="9">
        <f t="shared" si="14"/>
        <v>10.355150109087056</v>
      </c>
    </row>
    <row r="173" spans="1:14" x14ac:dyDescent="0.2">
      <c r="A173" s="7">
        <v>32</v>
      </c>
      <c r="B173" s="8">
        <f t="shared" si="12"/>
        <v>6.345291181952426</v>
      </c>
      <c r="C173" s="8">
        <f t="shared" si="13"/>
        <v>0.42011744991157951</v>
      </c>
      <c r="D173" s="9">
        <f t="shared" si="14"/>
        <v>8.9345231468799398</v>
      </c>
    </row>
    <row r="174" spans="1:14" x14ac:dyDescent="0.2">
      <c r="A174" s="7">
        <v>33</v>
      </c>
      <c r="B174" s="8">
        <f t="shared" si="12"/>
        <v>7.7682906529886075</v>
      </c>
      <c r="C174" s="8">
        <f t="shared" si="13"/>
        <v>2.196330395349225</v>
      </c>
      <c r="D174" s="9">
        <f t="shared" si="14"/>
        <v>11.207566146979138</v>
      </c>
    </row>
    <row r="175" spans="1:14" x14ac:dyDescent="0.2">
      <c r="A175" s="7">
        <v>34</v>
      </c>
      <c r="B175" s="8">
        <f t="shared" si="12"/>
        <v>6.7169562308768924</v>
      </c>
      <c r="C175" s="8">
        <f t="shared" si="13"/>
        <v>0.80425784304030823</v>
      </c>
      <c r="D175" s="9">
        <f t="shared" si="14"/>
        <v>9.8263891927618534</v>
      </c>
    </row>
    <row r="176" spans="1:14" x14ac:dyDescent="0.2">
      <c r="A176" s="7">
        <v>35</v>
      </c>
      <c r="B176" s="8">
        <f t="shared" si="12"/>
        <v>6.979936340665251</v>
      </c>
      <c r="C176" s="8">
        <f t="shared" si="13"/>
        <v>1.2869665318321197</v>
      </c>
      <c r="D176" s="9">
        <f t="shared" si="14"/>
        <v>8.9966976066986444</v>
      </c>
    </row>
    <row r="177" spans="1:4" x14ac:dyDescent="0.2">
      <c r="A177" s="7">
        <v>36</v>
      </c>
      <c r="B177" s="8">
        <f t="shared" si="12"/>
        <v>5.8556118072968948</v>
      </c>
      <c r="C177" s="8">
        <f t="shared" si="13"/>
        <v>2.7877880648822919</v>
      </c>
      <c r="D177" s="9">
        <f t="shared" si="14"/>
        <v>7.0993870190177102</v>
      </c>
    </row>
    <row r="178" spans="1:4" x14ac:dyDescent="0.2">
      <c r="A178" s="7">
        <v>37</v>
      </c>
      <c r="B178" s="8">
        <f t="shared" si="12"/>
        <v>7.0876098774011798</v>
      </c>
      <c r="C178" s="8">
        <f t="shared" si="13"/>
        <v>1.2690699948327928</v>
      </c>
      <c r="D178" s="9">
        <f t="shared" si="14"/>
        <v>10.317463021382517</v>
      </c>
    </row>
    <row r="179" spans="1:4" x14ac:dyDescent="0.2">
      <c r="A179" s="7">
        <v>38</v>
      </c>
      <c r="B179" s="8">
        <f t="shared" si="12"/>
        <v>6.6590712058938326</v>
      </c>
      <c r="C179" s="8">
        <f t="shared" si="13"/>
        <v>0.49968967768314804</v>
      </c>
      <c r="D179" s="9">
        <f t="shared" si="14"/>
        <v>9.1233492015471551</v>
      </c>
    </row>
    <row r="180" spans="1:4" x14ac:dyDescent="0.2">
      <c r="A180" s="7">
        <v>39</v>
      </c>
      <c r="B180" s="8">
        <f t="shared" si="12"/>
        <v>7.1080295019754907</v>
      </c>
      <c r="C180" s="8">
        <f t="shared" si="13"/>
        <v>1.9211754619385146</v>
      </c>
      <c r="D180" s="9">
        <f t="shared" si="14"/>
        <v>8.7449206775440302</v>
      </c>
    </row>
    <row r="181" spans="1:4" x14ac:dyDescent="0.2">
      <c r="A181" s="7">
        <v>40</v>
      </c>
      <c r="B181" s="8">
        <f t="shared" si="12"/>
        <v>5.7357490990143551</v>
      </c>
      <c r="C181" s="8">
        <f t="shared" si="13"/>
        <v>0.85565921783010446</v>
      </c>
      <c r="D181" s="9">
        <f t="shared" si="14"/>
        <v>8.6570558718845891</v>
      </c>
    </row>
    <row r="182" spans="1:4" x14ac:dyDescent="0.2">
      <c r="A182" s="7">
        <v>41</v>
      </c>
      <c r="B182" s="8">
        <f t="shared" si="12"/>
        <v>2.594500132635237</v>
      </c>
      <c r="C182" s="8">
        <f t="shared" si="13"/>
        <v>5.9388057236900496</v>
      </c>
      <c r="D182" s="9">
        <f t="shared" si="14"/>
        <v>3.5331972335101223</v>
      </c>
    </row>
    <row r="183" spans="1:4" x14ac:dyDescent="0.2">
      <c r="A183" s="7">
        <v>42</v>
      </c>
      <c r="B183" s="8">
        <f t="shared" si="12"/>
        <v>4.4816953551765293</v>
      </c>
      <c r="C183" s="8">
        <f t="shared" si="13"/>
        <v>8.6735369850745645</v>
      </c>
      <c r="D183" s="9">
        <f t="shared" si="14"/>
        <v>0.65507519743806597</v>
      </c>
    </row>
    <row r="184" spans="1:4" x14ac:dyDescent="0.2">
      <c r="A184" s="7">
        <v>43</v>
      </c>
      <c r="B184" s="8">
        <f t="shared" si="12"/>
        <v>5.062652516609468</v>
      </c>
      <c r="C184" s="8">
        <f t="shared" si="13"/>
        <v>9.4961927753846531</v>
      </c>
      <c r="D184" s="9">
        <f t="shared" si="14"/>
        <v>0.20860352805704682</v>
      </c>
    </row>
    <row r="185" spans="1:4" x14ac:dyDescent="0.2">
      <c r="A185" s="7">
        <v>44</v>
      </c>
      <c r="B185" s="8">
        <f t="shared" si="12"/>
        <v>4.3940540300231401</v>
      </c>
      <c r="C185" s="8">
        <f t="shared" si="13"/>
        <v>8.7753578839270219</v>
      </c>
      <c r="D185" s="9">
        <f t="shared" si="14"/>
        <v>0.63304764353031973</v>
      </c>
    </row>
    <row r="186" spans="1:4" x14ac:dyDescent="0.2">
      <c r="A186" s="7">
        <v>45</v>
      </c>
      <c r="B186" s="8">
        <f t="shared" si="12"/>
        <v>5.0493863535411974</v>
      </c>
      <c r="C186" s="8">
        <f t="shared" si="13"/>
        <v>9.3469190139730873</v>
      </c>
      <c r="D186" s="9">
        <f t="shared" si="14"/>
        <v>4.2066175862800828E-2</v>
      </c>
    </row>
    <row r="187" spans="1:4" x14ac:dyDescent="0.2">
      <c r="A187" s="7">
        <v>46</v>
      </c>
      <c r="B187" s="8">
        <f t="shared" si="12"/>
        <v>3.0193081713522663</v>
      </c>
      <c r="C187" s="8">
        <f t="shared" si="13"/>
        <v>4.2182628145829106</v>
      </c>
      <c r="D187" s="9">
        <f t="shared" si="14"/>
        <v>5.2318208347228108</v>
      </c>
    </row>
    <row r="188" spans="1:4" x14ac:dyDescent="0.2">
      <c r="A188" s="7">
        <v>47</v>
      </c>
      <c r="B188" s="8">
        <f t="shared" si="12"/>
        <v>4.3698254956859772</v>
      </c>
      <c r="C188" s="8">
        <f t="shared" si="13"/>
        <v>8.4192401169027669</v>
      </c>
      <c r="D188" s="9">
        <f t="shared" si="14"/>
        <v>0.90207366313320292</v>
      </c>
    </row>
    <row r="189" spans="1:4" x14ac:dyDescent="0.2">
      <c r="A189" s="7">
        <v>48</v>
      </c>
      <c r="B189" s="8">
        <f t="shared" si="12"/>
        <v>3.0165278898351495</v>
      </c>
      <c r="C189" s="8">
        <f t="shared" si="13"/>
        <v>7.1395825380408864</v>
      </c>
      <c r="D189" s="9">
        <f t="shared" si="14"/>
        <v>2.346754172766838</v>
      </c>
    </row>
    <row r="190" spans="1:4" x14ac:dyDescent="0.2">
      <c r="A190" s="7">
        <v>49</v>
      </c>
      <c r="B190" s="8">
        <f t="shared" si="12"/>
        <v>4.9166574332385951</v>
      </c>
      <c r="C190" s="8">
        <f t="shared" si="13"/>
        <v>9.1235634025485908</v>
      </c>
      <c r="D190" s="9">
        <f t="shared" si="14"/>
        <v>0.21122277520850247</v>
      </c>
    </row>
    <row r="191" spans="1:4" x14ac:dyDescent="0.2">
      <c r="A191" s="7">
        <v>50</v>
      </c>
      <c r="B191" s="8">
        <f t="shared" si="12"/>
        <v>5.4955456130959313</v>
      </c>
      <c r="C191" s="8">
        <f t="shared" si="13"/>
        <v>9.2214408119239479</v>
      </c>
      <c r="D191" s="9">
        <f t="shared" si="14"/>
        <v>0.81340167355944581</v>
      </c>
    </row>
    <row r="192" spans="1:4" x14ac:dyDescent="0.2">
      <c r="A192" s="7">
        <v>51</v>
      </c>
      <c r="B192" s="8">
        <f t="shared" si="12"/>
        <v>4.9757127569869537</v>
      </c>
      <c r="C192" s="8">
        <f t="shared" si="13"/>
        <v>9.6218902540096796</v>
      </c>
      <c r="D192" s="9">
        <f t="shared" si="14"/>
        <v>0.49587223417577986</v>
      </c>
    </row>
    <row r="193" spans="1:4" x14ac:dyDescent="0.2">
      <c r="A193" s="7">
        <v>52</v>
      </c>
      <c r="B193" s="8">
        <f t="shared" si="12"/>
        <v>3.4370599327661568</v>
      </c>
      <c r="C193" s="8">
        <f t="shared" si="13"/>
        <v>7.5015447823473478</v>
      </c>
      <c r="D193" s="9">
        <f t="shared" si="14"/>
        <v>1.9017672577403264</v>
      </c>
    </row>
    <row r="194" spans="1:4" x14ac:dyDescent="0.2">
      <c r="A194" s="7">
        <v>53</v>
      </c>
      <c r="B194" s="8">
        <f t="shared" si="12"/>
        <v>6.1733705535621146</v>
      </c>
      <c r="C194" s="8">
        <f t="shared" si="13"/>
        <v>10.995384674695716</v>
      </c>
      <c r="D194" s="9">
        <f t="shared" si="14"/>
        <v>1.6994645746695234</v>
      </c>
    </row>
    <row r="195" spans="1:4" x14ac:dyDescent="0.2">
      <c r="A195" s="7">
        <v>54</v>
      </c>
      <c r="B195" s="8">
        <f t="shared" si="12"/>
        <v>6.8448621625740991</v>
      </c>
      <c r="C195" s="8">
        <f t="shared" si="13"/>
        <v>11.239260351793378</v>
      </c>
      <c r="D195" s="9">
        <f t="shared" si="14"/>
        <v>1.9854324056760153</v>
      </c>
    </row>
    <row r="196" spans="1:4" x14ac:dyDescent="0.2">
      <c r="A196" s="10">
        <v>55</v>
      </c>
      <c r="B196" s="8">
        <f t="shared" si="12"/>
        <v>4.8882748324929617</v>
      </c>
      <c r="C196" s="8">
        <f t="shared" si="13"/>
        <v>9.1340990159255693</v>
      </c>
      <c r="D196" s="9">
        <f t="shared" si="14"/>
        <v>0.18831105420278496</v>
      </c>
    </row>
    <row r="197" spans="1:4" x14ac:dyDescent="0.2">
      <c r="A197" s="7">
        <v>56</v>
      </c>
      <c r="B197" s="8">
        <f t="shared" si="12"/>
        <v>2.1980255281690337</v>
      </c>
      <c r="C197" s="8">
        <f t="shared" si="13"/>
        <v>6.2862612731610117</v>
      </c>
      <c r="D197" s="9">
        <f t="shared" si="14"/>
        <v>3.4044734547530342</v>
      </c>
    </row>
    <row r="198" spans="1:4" x14ac:dyDescent="0.2">
      <c r="A198" s="7">
        <v>57</v>
      </c>
      <c r="B198" s="8">
        <f t="shared" si="12"/>
        <v>6.7380405116266635</v>
      </c>
      <c r="C198" s="8">
        <f t="shared" si="13"/>
        <v>11.135159428343245</v>
      </c>
      <c r="D198" s="9">
        <f t="shared" si="14"/>
        <v>1.8759048214710659</v>
      </c>
    </row>
    <row r="199" spans="1:4" x14ac:dyDescent="0.2">
      <c r="A199" s="7">
        <v>58</v>
      </c>
      <c r="B199" s="8">
        <f t="shared" si="12"/>
        <v>6.9738938088609661</v>
      </c>
      <c r="C199" s="8">
        <f t="shared" si="13"/>
        <v>11.275431878332967</v>
      </c>
      <c r="D199" s="9">
        <f t="shared" si="14"/>
        <v>2.0691913167566081</v>
      </c>
    </row>
    <row r="200" spans="1:4" x14ac:dyDescent="0.2">
      <c r="A200" s="7">
        <v>59</v>
      </c>
      <c r="B200" s="8">
        <f t="shared" si="12"/>
        <v>5.8268612641925204</v>
      </c>
      <c r="C200" s="8">
        <f t="shared" si="13"/>
        <v>10.042955383466303</v>
      </c>
      <c r="D200" s="9">
        <f t="shared" si="14"/>
        <v>0.8333503183967319</v>
      </c>
    </row>
    <row r="201" spans="1:4" x14ac:dyDescent="0.2">
      <c r="A201" s="13">
        <v>60</v>
      </c>
      <c r="B201" s="14">
        <f t="shared" si="12"/>
        <v>3.2839705723801638</v>
      </c>
      <c r="C201" s="14">
        <f t="shared" si="13"/>
        <v>7.5177177021849975</v>
      </c>
      <c r="D201" s="15">
        <f t="shared" si="14"/>
        <v>1.9563424445781699</v>
      </c>
    </row>
  </sheetData>
  <mergeCells count="6">
    <mergeCell ref="A75:D75"/>
    <mergeCell ref="A140:D140"/>
    <mergeCell ref="C4:J4"/>
    <mergeCell ref="A1:M2"/>
    <mergeCell ref="E3:H3"/>
    <mergeCell ref="H7:K7"/>
  </mergeCells>
  <conditionalFormatting sqref="I9">
    <cfRule type="expression" dxfId="8" priority="36">
      <formula>I9=MIN($I9:$K9)</formula>
    </cfRule>
  </conditionalFormatting>
  <conditionalFormatting sqref="B77">
    <cfRule type="expression" dxfId="7" priority="12">
      <formula>B77=MIN($I77:$K77)</formula>
    </cfRule>
  </conditionalFormatting>
  <conditionalFormatting sqref="B142:D201">
    <cfRule type="expression" dxfId="6" priority="11">
      <formula>B142=MIN($B142:$D142)</formula>
    </cfRule>
  </conditionalFormatting>
  <conditionalFormatting sqref="B78:B136">
    <cfRule type="expression" dxfId="5" priority="4">
      <formula>B78=MIN($I78:$K78)</formula>
    </cfRule>
  </conditionalFormatting>
  <conditionalFormatting sqref="I9:K9">
    <cfRule type="expression" dxfId="4" priority="8">
      <formula>I9=MIN($I9:$K9)</formula>
    </cfRule>
  </conditionalFormatting>
  <conditionalFormatting sqref="I10:I68">
    <cfRule type="expression" dxfId="3" priority="7">
      <formula>I10=MIN($I10:$K10)</formula>
    </cfRule>
  </conditionalFormatting>
  <conditionalFormatting sqref="I10:K68">
    <cfRule type="expression" dxfId="2" priority="6">
      <formula>I10=MIN($I10:$K10)</formula>
    </cfRule>
  </conditionalFormatting>
  <conditionalFormatting sqref="B77:D77">
    <cfRule type="expression" dxfId="1" priority="5">
      <formula>B77=MIN($B77:D77)</formula>
    </cfRule>
  </conditionalFormatting>
  <conditionalFormatting sqref="B78:D136">
    <cfRule type="expression" dxfId="0" priority="3">
      <formula>B78=MIN($B78:D78)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Velasquez Henao</dc:creator>
  <cp:lastModifiedBy>Usuario de Microsoft Office</cp:lastModifiedBy>
  <dcterms:created xsi:type="dcterms:W3CDTF">2018-03-29T17:58:12Z</dcterms:created>
  <dcterms:modified xsi:type="dcterms:W3CDTF">2018-04-09T10:35:53Z</dcterms:modified>
</cp:coreProperties>
</file>