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na Nnp\OneDrive - Universitat Ramón Llull\Escritorio\0A CCA Gestoria\AEAT\2025\"/>
    </mc:Choice>
  </mc:AlternateContent>
  <xr:revisionPtr revIDLastSave="0" documentId="13_ncr:1_{A9F49220-A23B-49F9-A425-F9EB710BE26E}" xr6:coauthVersionLast="47" xr6:coauthVersionMax="47" xr10:uidLastSave="{00000000-0000-0000-0000-000000000000}"/>
  <bookViews>
    <workbookView xWindow="-110" yWindow="-110" windowWidth="16220" windowHeight="8620" activeTab="1" xr2:uid="{A134E52D-3A93-492B-A3FA-902EF02B4DF2}"/>
  </bookViews>
  <sheets>
    <sheet name="Recibida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16" i="2"/>
  <c r="C9" i="2"/>
  <c r="C7" i="2"/>
  <c r="D6" i="1"/>
  <c r="F6" i="1"/>
  <c r="E6" i="1"/>
  <c r="C6" i="1"/>
  <c r="F4" i="1"/>
  <c r="E4" i="1"/>
  <c r="E3" i="1"/>
  <c r="F3" i="1" s="1"/>
</calcChain>
</file>

<file path=xl/sharedStrings.xml><?xml version="1.0" encoding="utf-8"?>
<sst xmlns="http://schemas.openxmlformats.org/spreadsheetml/2006/main" count="29" uniqueCount="27">
  <si>
    <t>Borax</t>
  </si>
  <si>
    <t>Descripcion</t>
  </si>
  <si>
    <t>Disco SSD</t>
  </si>
  <si>
    <t>Base</t>
  </si>
  <si>
    <t>tipo</t>
  </si>
  <si>
    <t>iva</t>
  </si>
  <si>
    <t>total</t>
  </si>
  <si>
    <t>CD Mon</t>
  </si>
  <si>
    <t>renovacion dominio Slicing Pie hasta 30/4/26</t>
  </si>
  <si>
    <t>Emitidas</t>
  </si>
  <si>
    <t>2024-12-01</t>
  </si>
  <si>
    <t>2024-12-31</t>
  </si>
  <si>
    <t>Periodo de ventas - Fecha de Inicio</t>
  </si>
  <si>
    <t>Periodo de ventas - Fecha final</t>
  </si>
  <si>
    <t>Amazon.fr</t>
  </si>
  <si>
    <t>Amazon.com</t>
  </si>
  <si>
    <t>total amazon</t>
  </si>
  <si>
    <t>declaracion 1t</t>
  </si>
  <si>
    <t>Venta propia?</t>
  </si>
  <si>
    <t>2T</t>
  </si>
  <si>
    <t xml:space="preserve">TRANSFERENCIA DE AMAZON.COM SERVICES LLC, CONCEPTO TLR002892917042 PO </t>
  </si>
  <si>
    <t xml:space="preserve">TRANSFERENCIA DE AMAZON MEDIA EU S.A R.L., CONCEPTO FCS002839125762 PAYMENT-NUM 3 33988842 </t>
  </si>
  <si>
    <t>Casilla 01</t>
  </si>
  <si>
    <t>Casilla 02</t>
  </si>
  <si>
    <t>RECIBO TGSS. COTIZACION 005 R.E.AUTONOMOS Nº RECIBO 0073 0100 755 CLMDDSQ REF. MANDATO 0521070810176</t>
  </si>
  <si>
    <t>Cuota sin bonificaion</t>
  </si>
  <si>
    <t>(sin recargo)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</si>
</sst>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u/>
      <sz val="11"/>
      <color theme="1"/>
      <name val="Aptos Narrow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rgb="FFC0C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2" fontId="4" fillId="0" borderId="1" xfId="0" applyNumberFormat="1" applyFont="1" applyBorder="1"/>
    <xf numFmtId="2" fontId="0" fillId="0" borderId="0" xfId="0" applyNumberFormat="1"/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9E12-FC3B-40D5-8F81-6F84D5D2EA1E}">
  <dimension ref="A2:F11"/>
  <sheetViews>
    <sheetView workbookViewId="0">
      <selection activeCell="B8" sqref="B8"/>
    </sheetView>
  </sheetViews>
  <sheetFormatPr baseColWidth="10" defaultRowHeight="14"/>
  <cols>
    <col min="2" max="2" width="37.1640625" bestFit="1" customWidth="1"/>
  </cols>
  <sheetData>
    <row r="2" spans="1:6"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t="s">
        <v>0</v>
      </c>
      <c r="B3" t="s">
        <v>2</v>
      </c>
      <c r="C3">
        <v>62.81</v>
      </c>
      <c r="D3">
        <v>0.21</v>
      </c>
      <c r="E3">
        <f>+D3*C3</f>
        <v>13.190099999999999</v>
      </c>
      <c r="F3">
        <f>+E3+C3</f>
        <v>76.000100000000003</v>
      </c>
    </row>
    <row r="4" spans="1:6">
      <c r="A4" t="s">
        <v>7</v>
      </c>
      <c r="B4" t="s">
        <v>8</v>
      </c>
      <c r="C4">
        <v>83.4</v>
      </c>
      <c r="D4">
        <v>0.21</v>
      </c>
      <c r="E4">
        <f>+D4*C4</f>
        <v>17.513999999999999</v>
      </c>
      <c r="F4">
        <f>+E4+C4</f>
        <v>100.914</v>
      </c>
    </row>
    <row r="6" spans="1:6">
      <c r="C6" s="1">
        <f>+SUM(C3:C4)</f>
        <v>146.21</v>
      </c>
      <c r="D6" s="1">
        <f>+E6/C6</f>
        <v>0.20999999999999996</v>
      </c>
      <c r="E6" s="1">
        <f>+SUM(E3:E4)</f>
        <v>30.704099999999997</v>
      </c>
      <c r="F6" s="1">
        <f>+SUM(F3:F4)</f>
        <v>176.91410000000002</v>
      </c>
    </row>
    <row r="11" spans="1:6">
      <c r="F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8224-6B63-4788-BC06-67A5828CC15C}">
  <dimension ref="A1:D22"/>
  <sheetViews>
    <sheetView tabSelected="1" topLeftCell="A13" workbookViewId="0">
      <selection activeCell="C23" sqref="C23"/>
    </sheetView>
  </sheetViews>
  <sheetFormatPr baseColWidth="10" defaultRowHeight="14"/>
  <cols>
    <col min="2" max="2" width="25.33203125" bestFit="1" customWidth="1"/>
  </cols>
  <sheetData>
    <row r="1" spans="1:4">
      <c r="A1" t="s">
        <v>9</v>
      </c>
    </row>
    <row r="2" spans="1:4">
      <c r="A2" s="4" t="s">
        <v>12</v>
      </c>
      <c r="B2" s="4" t="s">
        <v>13</v>
      </c>
    </row>
    <row r="3" spans="1:4">
      <c r="A3" s="3" t="s">
        <v>10</v>
      </c>
      <c r="B3" s="3" t="s">
        <v>11</v>
      </c>
      <c r="C3" s="3">
        <v>10.54</v>
      </c>
      <c r="D3" s="3" t="s">
        <v>14</v>
      </c>
    </row>
    <row r="5" spans="1:4">
      <c r="A5" s="3" t="s">
        <v>10</v>
      </c>
      <c r="B5" s="3" t="s">
        <v>11</v>
      </c>
      <c r="C5" s="3">
        <v>11.49</v>
      </c>
      <c r="D5" s="3" t="s">
        <v>15</v>
      </c>
    </row>
    <row r="7" spans="1:4">
      <c r="B7" t="s">
        <v>16</v>
      </c>
      <c r="C7" s="5">
        <f>+C5+C3</f>
        <v>22.03</v>
      </c>
    </row>
    <row r="8" spans="1:4">
      <c r="B8" t="s">
        <v>17</v>
      </c>
      <c r="C8">
        <v>41.03</v>
      </c>
    </row>
    <row r="9" spans="1:4">
      <c r="B9" t="s">
        <v>18</v>
      </c>
      <c r="C9" s="5">
        <f>+C8-C7</f>
        <v>19</v>
      </c>
    </row>
    <row r="13" spans="1:4">
      <c r="A13" t="s">
        <v>19</v>
      </c>
    </row>
    <row r="14" spans="1:4" ht="50">
      <c r="A14" s="6">
        <v>45806</v>
      </c>
      <c r="B14" s="7" t="s">
        <v>20</v>
      </c>
      <c r="C14" s="8">
        <v>6.96</v>
      </c>
    </row>
    <row r="15" spans="1:4" ht="50">
      <c r="A15" s="6">
        <v>45776</v>
      </c>
      <c r="B15" s="7" t="s">
        <v>21</v>
      </c>
      <c r="C15" s="8">
        <v>10.54</v>
      </c>
    </row>
    <row r="16" spans="1:4">
      <c r="C16">
        <f>+C14+C15</f>
        <v>17.5</v>
      </c>
      <c r="D16" t="s">
        <v>22</v>
      </c>
    </row>
    <row r="19" spans="1:4" ht="62.5">
      <c r="A19" s="6">
        <v>45838</v>
      </c>
      <c r="B19" s="7" t="s">
        <v>24</v>
      </c>
      <c r="C19" s="8">
        <v>-87.61</v>
      </c>
    </row>
    <row r="20" spans="1:4">
      <c r="C20" s="8">
        <v>-87.61</v>
      </c>
    </row>
    <row r="21" spans="1:4">
      <c r="B21" t="s">
        <v>25</v>
      </c>
      <c r="C21">
        <v>-289.11</v>
      </c>
    </row>
    <row r="22" spans="1:4">
      <c r="B22" t="s">
        <v>26</v>
      </c>
      <c r="C22">
        <f>+SUM(C19:C21)</f>
        <v>-464.33000000000004</v>
      </c>
      <c r="D2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Cardona</dc:creator>
  <cp:lastModifiedBy>Cristina Cardona</cp:lastModifiedBy>
  <dcterms:created xsi:type="dcterms:W3CDTF">2025-04-16T08:39:16Z</dcterms:created>
  <dcterms:modified xsi:type="dcterms:W3CDTF">2025-07-18T17:23:40Z</dcterms:modified>
</cp:coreProperties>
</file>