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<sst xmlns="http://schemas.openxmlformats.org/spreadsheetml/2006/main" count="104" uniqueCount="104">
  <si>
    <t>CUDA (50 épocas EVO / 50 épocas BL - 64 vecinos / 64 tam_pob)</t>
  </si>
  <si>
    <t>CUDA (50 épocas EVO / 50 épocas BL - 64 vecinos / 128 tam_pob)</t>
  </si>
  <si>
    <t>CUDA (50 épocas EVO / 50 épocas BL – 128 vecinos / 64 tam_pob)</t>
  </si>
  <si>
    <t>CUDA (50 épocas EVO / 50 épocas BL – 128 vecinos / 128 tam_pob)</t>
  </si>
  <si>
    <t>CUDA (50 épocas EVO / 100 épocas BL - 64 vecinos / 64 tam_pob)</t>
  </si>
  <si>
    <t>CUDA (50 épocas EVO / 100 épocas BL - 64 vecinos / 128 tam_pob)</t>
  </si>
  <si>
    <t>CUDA (50 épocas EVO / 100 épocas BL – 128 vecinos / 64 tam_pob)</t>
  </si>
  <si>
    <t>CUDA (50 épocas EVO / 100 épocas BL – 128 vecinos / 128 tam_pob)</t>
  </si>
  <si>
    <t>CUDA (100 épocas EVO / 100 épocas BL - 64 vecinos / 64 tam_pob)</t>
  </si>
  <si>
    <t>CUDA (100 épocas EVO / 100 épocas BL – 64 vecinos / 128 tam_pob)</t>
  </si>
  <si>
    <t>CUDA (100 épocas EVO / 100 épocas BL – 128 vecinos / 64 tam_pob)</t>
  </si>
  <si>
    <t>CUDA (100 épocas EVO / 100 épocas BL – 128 vecinos / 128 tam_pob)</t>
  </si>
  <si>
    <t>CUDA (100 épocas EVO / 50 épocas BL - 64 vecinos / 64 tam_pob)</t>
  </si>
  <si>
    <t>CUDA (100 épocas EVO / 50 épocas BL – 64 vecinos / 128 tam_pob)</t>
  </si>
  <si>
    <t>CUDA (100 épocas EVO / 50 épocas BL – 128 vecinos / 64 tam_pob)</t>
  </si>
  <si>
    <t>CUDA (100 épocas EVO / 50 épocas BL – 128 vecinos / 128 tam_pob)</t>
  </si>
  <si>
    <t>OMP (50 épocas EVO / 50 épocas BL - 64 vecinos / 64 tam_pob)</t>
  </si>
  <si>
    <t>OMP (50 épocas EVO / 50 épocas BL - 64 vecinos / 128 tam_pob)</t>
  </si>
  <si>
    <t>OMP (50 épocas EVO / 50 épocas BL – 128 vecinos / 64 tam_pob)</t>
  </si>
  <si>
    <t>OMP (50 épocas EVO / 50 épocas BL – 128 vecinos / 128 tam_pob)</t>
  </si>
  <si>
    <t>OMP (50 épocas EVO / 100 épocas BL - 64 vecinos / 64 tam_pob)</t>
  </si>
  <si>
    <t>OMP (50 épocas EVO / 100 épocas BL - 64 vecinos / 128 tam_pob)</t>
  </si>
  <si>
    <t>OMP (50 épocas EVO / 100 épocas BL – 128 vecinos / 64 tam_pob)</t>
  </si>
  <si>
    <t>OMP (50 épocas EVO / 100 épocas BL – 128 vecinos / 128 tam_pob)</t>
  </si>
  <si>
    <t>OMP (100 épocas EVO / 100 épocas BL - 64 vecinos / 64 tam_pob)</t>
  </si>
  <si>
    <t>OMP (100 épocas EVO / 100 épocas BL – 64 vecinos / 128 tam_pob)</t>
  </si>
  <si>
    <t>OMP (100 épocas EVO / 100 épocas BL – 128 vecinos / 64 tam_pob)</t>
  </si>
  <si>
    <t>OMP (100 épocas EVO / 100 épocas BL – 128 vecinos / 128 tam_pob)</t>
  </si>
  <si>
    <t>OMP (100 épocas EVO / 50 épocas BL - 64 vecinos / 64 tam_pob)</t>
  </si>
  <si>
    <t>OMP (100 épocas EVO / 50 épocas BL – 64 vecinos / 128 tam_pob)</t>
  </si>
  <si>
    <t>OMP (100 épocas EVO / 50 épocas BL – 128 vecinos / 64 tam_pob)</t>
  </si>
  <si>
    <t>OMP (100 épocas EVO / 50 épocas BL – 128 vecinos / 128 tam_pob)</t>
  </si>
  <si>
    <t>Python (50 épocas EVO / 50 épocas BL - 64 vecinos / 64 tam_pob)</t>
  </si>
  <si>
    <t>Python (50 épocas EVO / 50 épocas BL - 64 vecinos / 128 tam_pob)</t>
  </si>
  <si>
    <t>Python (50 épocas EVO / 50 épocas BL – 128 vecinos / 64 tam_pob)</t>
  </si>
  <si>
    <t>Python (50 épocas EVO / 50 épocas BL – 128 vecinos / 128 tam_pob)</t>
  </si>
  <si>
    <t>Python (50 épocas EVO / 100 épocas BL - 64 vecinos / 64 tam_pob)</t>
  </si>
  <si>
    <t>Python (50 épocas EVO / 100 épocas BL - 64 vecinos / 128 tam_pob)</t>
  </si>
  <si>
    <t>Python (50 épocas EVO / 100 épocas BL – 128 vecinos / 64 tam_pob)</t>
  </si>
  <si>
    <t>Python (50 épocas EVO / 100 épocas BL – 128 vecinos / 128 tam_pob)</t>
  </si>
  <si>
    <t>Python (100 épocas EVO / 100 épocas BL - 64 vecinos / 64 tam_pob)</t>
  </si>
  <si>
    <t>Python (100 épocas EVO / 100 épocas BL – 64 vecinos / 128 tam_pob)</t>
  </si>
  <si>
    <t>Python (100 épocas EVO / 100 épocas BL – 128 vecinos / 64 tam_pob)</t>
  </si>
  <si>
    <t>Python (100 épocas EVO / 100 épocas BL – 128 vecinos / 128 tam_pob)</t>
  </si>
  <si>
    <t>Python (100 épocas EVO / 50 épocas BL - 64 vecinos / 64 tam_pob)</t>
  </si>
  <si>
    <t>Python (100 épocas EVO / 50 épocas BL – 64 vecinos / 128 tam_pob)</t>
  </si>
  <si>
    <t>Python (100 épocas EVO / 50 épocas BL – 128 vecinos / 64 tam_pob)</t>
  </si>
  <si>
    <t>Python (100 épocas EVO / 50 épocas BL – 128 vecinos / 128 tam_pob)</t>
  </si>
  <si>
    <t>TIPO</t>
  </si>
  <si>
    <t>MIN</t>
  </si>
  <si>
    <t>Q1</t>
  </si>
  <si>
    <t>Q2</t>
  </si>
  <si>
    <t>Q3</t>
  </si>
  <si>
    <t>MAX</t>
  </si>
  <si>
    <t>DESV</t>
  </si>
  <si>
    <t>MEDIA</t>
  </si>
  <si>
    <t>C1</t>
  </si>
  <si>
    <t>O1</t>
  </si>
  <si>
    <t>P1</t>
  </si>
  <si>
    <t>C2</t>
  </si>
  <si>
    <t>O2</t>
  </si>
  <si>
    <t>P2</t>
  </si>
  <si>
    <t>C3</t>
  </si>
  <si>
    <t>O3</t>
  </si>
  <si>
    <t>P3</t>
  </si>
  <si>
    <t>C4</t>
  </si>
  <si>
    <t>O4</t>
  </si>
  <si>
    <t>P4</t>
  </si>
  <si>
    <t>C5</t>
  </si>
  <si>
    <t>O5</t>
  </si>
  <si>
    <t>P5</t>
  </si>
  <si>
    <t>C6</t>
  </si>
  <si>
    <t>O6</t>
  </si>
  <si>
    <t>P6</t>
  </si>
  <si>
    <t>C7</t>
  </si>
  <si>
    <t>O7</t>
  </si>
  <si>
    <t>P7</t>
  </si>
  <si>
    <t>C8</t>
  </si>
  <si>
    <t>O8</t>
  </si>
  <si>
    <t>P8</t>
  </si>
  <si>
    <t>C9</t>
  </si>
  <si>
    <t>O9</t>
  </si>
  <si>
    <t>P9</t>
  </si>
  <si>
    <t>C10</t>
  </si>
  <si>
    <t>O10</t>
  </si>
  <si>
    <t>P10</t>
  </si>
  <si>
    <t>C11</t>
  </si>
  <si>
    <t>O11</t>
  </si>
  <si>
    <t>P11</t>
  </si>
  <si>
    <t>C12</t>
  </si>
  <si>
    <t>O12</t>
  </si>
  <si>
    <t>P12</t>
  </si>
  <si>
    <t>C13</t>
  </si>
  <si>
    <t>O13</t>
  </si>
  <si>
    <t>P13</t>
  </si>
  <si>
    <t>C14</t>
  </si>
  <si>
    <t>O14</t>
  </si>
  <si>
    <t>P14</t>
  </si>
  <si>
    <t>C15</t>
  </si>
  <si>
    <t>O15</t>
  </si>
  <si>
    <t>P15</t>
  </si>
  <si>
    <t>C16</t>
  </si>
  <si>
    <t>O16</t>
  </si>
  <si>
    <t>P16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</si>
</sst>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</font>
    <font>
      <sz val="11.0"/>
      <color theme="1"/>
      <name val="Arial"/>
    </font>
    <font>
      <sz val="9.0"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0" fontId="1" numFmtId="3" xfId="0" applyAlignment="1" applyFont="1" applyNumberFormat="1">
      <alignment horizontal="right"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2" numFmtId="3" xfId="0" applyAlignment="1" applyFont="1" applyNumberFormat="1">
      <alignment horizontal="right" vertical="bottom"/>
    </xf>
    <xf borderId="1" fillId="2" fontId="3" numFmtId="0" xfId="0" applyAlignment="1" applyBorder="1" applyFill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52.0"/>
    <col customWidth="1" min="2" max="2" width="67.63"/>
    <col customWidth="1" min="3" max="3" width="53.63"/>
    <col customWidth="1" min="4" max="4" width="59.0"/>
    <col customWidth="1" min="5" max="5" width="63.5"/>
    <col customWidth="1" min="6" max="6" width="43.75"/>
    <col customWidth="1" min="7" max="7" width="51.38"/>
    <col customWidth="1" min="8" max="8" width="61.88"/>
    <col customWidth="1" min="9" max="9" width="36.5"/>
    <col customWidth="1" min="10" max="10" width="56.0"/>
    <col customWidth="1" min="11" max="11" width="22.5"/>
    <col customWidth="1" min="12" max="12" width="27.5"/>
    <col customWidth="1" min="17" max="17" width="65.13"/>
    <col customWidth="1" min="32" max="32" width="58.0"/>
    <col customWidth="1" min="48" max="48" width="61.25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</row>
    <row r="2" ht="15.75" customHeight="1">
      <c r="A2" s="2">
        <v>2585.0</v>
      </c>
      <c r="B2" s="2">
        <v>2615.0</v>
      </c>
      <c r="C2" s="2">
        <v>2545.0</v>
      </c>
      <c r="D2" s="2">
        <v>2673.0</v>
      </c>
      <c r="E2" s="2">
        <v>2616.0</v>
      </c>
      <c r="F2" s="2">
        <v>2591.0</v>
      </c>
      <c r="G2" s="2">
        <v>2501.0</v>
      </c>
      <c r="H2" s="2">
        <v>2511.0</v>
      </c>
      <c r="I2" s="2">
        <v>2882.0</v>
      </c>
      <c r="J2" s="2">
        <v>2682.0</v>
      </c>
      <c r="K2" s="2">
        <v>2538.0</v>
      </c>
      <c r="L2" s="2">
        <v>2565.0</v>
      </c>
      <c r="M2" s="2">
        <v>2674.0</v>
      </c>
      <c r="N2" s="2">
        <v>2672.0</v>
      </c>
      <c r="O2" s="2">
        <v>2600.0</v>
      </c>
      <c r="P2" s="2">
        <v>2652.0</v>
      </c>
      <c r="Q2" s="2">
        <v>2755.0</v>
      </c>
      <c r="R2" s="2">
        <v>2596.0</v>
      </c>
      <c r="S2" s="2">
        <v>2766.0</v>
      </c>
      <c r="T2" s="2">
        <v>2650.0</v>
      </c>
      <c r="U2" s="2">
        <v>2726.0</v>
      </c>
      <c r="V2" s="2">
        <v>2644.0</v>
      </c>
      <c r="W2" s="2">
        <v>2600.0</v>
      </c>
      <c r="X2" s="2">
        <v>2542.0</v>
      </c>
      <c r="Y2" s="2">
        <v>2648.0</v>
      </c>
      <c r="Z2" s="2">
        <v>2541.0</v>
      </c>
      <c r="AA2" s="2">
        <v>2527.0</v>
      </c>
      <c r="AB2" s="2">
        <v>2673.0</v>
      </c>
      <c r="AC2" s="2">
        <v>2634.0</v>
      </c>
      <c r="AD2" s="2">
        <v>2769.0</v>
      </c>
      <c r="AE2" s="2">
        <v>2833.0</v>
      </c>
      <c r="AF2" s="2">
        <v>2606.0</v>
      </c>
      <c r="AG2" s="3">
        <v>2632.0</v>
      </c>
      <c r="AH2" s="3">
        <v>2646.0</v>
      </c>
      <c r="AI2" s="3">
        <v>2666.0</v>
      </c>
      <c r="AJ2" s="3">
        <v>2616.0</v>
      </c>
      <c r="AK2" s="3">
        <v>2565.0</v>
      </c>
      <c r="AL2" s="3">
        <v>2520.0</v>
      </c>
      <c r="AM2" s="3">
        <v>2631.0</v>
      </c>
      <c r="AN2" s="3">
        <v>2538.0</v>
      </c>
      <c r="AO2" s="3">
        <v>2660.0</v>
      </c>
      <c r="AP2" s="3">
        <v>2476.0</v>
      </c>
      <c r="AQ2" s="3">
        <v>2645.0</v>
      </c>
      <c r="AR2" s="3">
        <v>2564.0</v>
      </c>
      <c r="AS2" s="3">
        <v>2664.0</v>
      </c>
      <c r="AT2" s="3">
        <v>2536.0</v>
      </c>
      <c r="AU2" s="3">
        <v>2716.0</v>
      </c>
      <c r="AV2" s="3">
        <v>2567.0</v>
      </c>
    </row>
    <row r="3" ht="15.75" customHeight="1">
      <c r="A3" s="2">
        <v>2611.0</v>
      </c>
      <c r="B3" s="2">
        <v>2761.0</v>
      </c>
      <c r="C3" s="2">
        <v>2604.0</v>
      </c>
      <c r="D3" s="2">
        <v>2729.0</v>
      </c>
      <c r="E3" s="2">
        <v>2668.0</v>
      </c>
      <c r="F3" s="2">
        <v>2826.0</v>
      </c>
      <c r="G3" s="2">
        <v>2710.0</v>
      </c>
      <c r="H3" s="2">
        <v>2735.0</v>
      </c>
      <c r="I3" s="2">
        <v>2675.0</v>
      </c>
      <c r="J3" s="2">
        <v>2703.0</v>
      </c>
      <c r="K3" s="2">
        <v>2509.0</v>
      </c>
      <c r="L3" s="2">
        <v>2654.0</v>
      </c>
      <c r="M3" s="2">
        <v>2846.0</v>
      </c>
      <c r="N3" s="2">
        <v>2576.0</v>
      </c>
      <c r="O3" s="2">
        <v>2531.0</v>
      </c>
      <c r="P3" s="2">
        <v>2706.0</v>
      </c>
      <c r="Q3" s="2">
        <v>2654.0</v>
      </c>
      <c r="R3" s="2">
        <v>2651.0</v>
      </c>
      <c r="S3" s="2">
        <v>2642.0</v>
      </c>
      <c r="T3" s="2">
        <v>2560.0</v>
      </c>
      <c r="U3" s="2">
        <v>2632.0</v>
      </c>
      <c r="V3" s="2">
        <v>2558.0</v>
      </c>
      <c r="W3" s="2">
        <v>2696.0</v>
      </c>
      <c r="X3" s="2">
        <v>2649.0</v>
      </c>
      <c r="Y3" s="2">
        <v>2818.0</v>
      </c>
      <c r="Z3" s="2">
        <v>2658.0</v>
      </c>
      <c r="AA3" s="2">
        <v>2570.0</v>
      </c>
      <c r="AB3" s="2">
        <v>2561.0</v>
      </c>
      <c r="AC3" s="2">
        <v>2595.0</v>
      </c>
      <c r="AD3" s="2">
        <v>2577.0</v>
      </c>
      <c r="AE3" s="2">
        <v>2566.0</v>
      </c>
      <c r="AF3" s="2">
        <v>2644.0</v>
      </c>
      <c r="AG3" s="3">
        <v>2833.0</v>
      </c>
      <c r="AH3" s="3">
        <v>2625.0</v>
      </c>
      <c r="AI3" s="3">
        <v>2590.0</v>
      </c>
      <c r="AJ3" s="3">
        <v>2591.0</v>
      </c>
      <c r="AK3" s="3">
        <v>2589.0</v>
      </c>
      <c r="AL3" s="3">
        <v>2563.0</v>
      </c>
      <c r="AM3" s="3">
        <v>2499.0</v>
      </c>
      <c r="AN3" s="3">
        <v>2594.0</v>
      </c>
      <c r="AO3" s="3">
        <v>2576.0</v>
      </c>
      <c r="AP3" s="3">
        <v>2675.0</v>
      </c>
      <c r="AQ3" s="3">
        <v>2488.0</v>
      </c>
      <c r="AR3" s="3">
        <v>2529.0</v>
      </c>
      <c r="AS3" s="3">
        <v>2649.0</v>
      </c>
      <c r="AT3" s="3">
        <v>2538.0</v>
      </c>
      <c r="AU3" s="3">
        <v>2568.0</v>
      </c>
      <c r="AV3" s="3">
        <v>2578.0</v>
      </c>
    </row>
    <row r="4" ht="15.75" customHeight="1">
      <c r="A4" s="2">
        <v>2689.0</v>
      </c>
      <c r="B4" s="2">
        <v>2622.0</v>
      </c>
      <c r="C4" s="2">
        <v>2638.0</v>
      </c>
      <c r="D4" s="2">
        <v>2572.0</v>
      </c>
      <c r="E4" s="2">
        <v>2586.0</v>
      </c>
      <c r="F4" s="2">
        <v>2847.0</v>
      </c>
      <c r="G4" s="2">
        <v>2796.0</v>
      </c>
      <c r="H4" s="2">
        <v>2664.0</v>
      </c>
      <c r="I4" s="2">
        <v>2642.0</v>
      </c>
      <c r="J4" s="2">
        <v>2603.0</v>
      </c>
      <c r="K4" s="2">
        <v>2775.0</v>
      </c>
      <c r="L4" s="2">
        <v>2538.0</v>
      </c>
      <c r="M4" s="2">
        <v>2652.0</v>
      </c>
      <c r="N4" s="2">
        <v>2581.0</v>
      </c>
      <c r="O4" s="2">
        <v>2658.0</v>
      </c>
      <c r="P4" s="2">
        <v>2632.0</v>
      </c>
      <c r="Q4" s="2">
        <v>2682.0</v>
      </c>
      <c r="R4" s="2">
        <v>2607.0</v>
      </c>
      <c r="S4" s="2">
        <v>2634.0</v>
      </c>
      <c r="T4" s="2">
        <v>2592.0</v>
      </c>
      <c r="U4" s="2">
        <v>2645.0</v>
      </c>
      <c r="V4" s="2">
        <v>2857.0</v>
      </c>
      <c r="W4" s="2">
        <v>2574.0</v>
      </c>
      <c r="X4" s="2">
        <v>2630.0</v>
      </c>
      <c r="Y4" s="2">
        <v>2662.0</v>
      </c>
      <c r="Z4" s="2">
        <v>2559.0</v>
      </c>
      <c r="AA4" s="2">
        <v>2539.0</v>
      </c>
      <c r="AB4" s="2">
        <v>2752.0</v>
      </c>
      <c r="AC4" s="2">
        <v>2623.0</v>
      </c>
      <c r="AD4" s="2">
        <v>2684.0</v>
      </c>
      <c r="AE4" s="2">
        <v>2779.0</v>
      </c>
      <c r="AF4" s="2">
        <v>2580.0</v>
      </c>
      <c r="AG4" s="3">
        <v>2753.0</v>
      </c>
      <c r="AH4" s="3">
        <v>2665.0</v>
      </c>
      <c r="AI4" s="3">
        <v>2635.0</v>
      </c>
      <c r="AJ4" s="3">
        <v>2611.0</v>
      </c>
      <c r="AK4" s="3">
        <v>2544.0</v>
      </c>
      <c r="AL4" s="3">
        <v>2607.0</v>
      </c>
      <c r="AM4" s="3">
        <v>2568.0</v>
      </c>
      <c r="AN4" s="3">
        <v>2535.0</v>
      </c>
      <c r="AO4" s="3">
        <v>2565.0</v>
      </c>
      <c r="AP4" s="3">
        <v>2530.0</v>
      </c>
      <c r="AQ4" s="3">
        <v>2572.0</v>
      </c>
      <c r="AR4" s="3">
        <v>2473.0</v>
      </c>
      <c r="AS4" s="3">
        <v>2575.0</v>
      </c>
      <c r="AT4" s="3">
        <v>2588.0</v>
      </c>
      <c r="AU4" s="3">
        <v>2587.0</v>
      </c>
      <c r="AV4" s="3">
        <v>2533.0</v>
      </c>
    </row>
    <row r="5" ht="15.75" customHeight="1">
      <c r="A5" s="2">
        <v>2628.0</v>
      </c>
      <c r="B5" s="2">
        <v>2700.0</v>
      </c>
      <c r="C5" s="2">
        <v>2581.0</v>
      </c>
      <c r="D5" s="2">
        <v>2614.0</v>
      </c>
      <c r="E5" s="2">
        <v>2604.0</v>
      </c>
      <c r="F5" s="2">
        <v>2656.0</v>
      </c>
      <c r="G5" s="2">
        <v>2517.0</v>
      </c>
      <c r="H5" s="2">
        <v>2543.0</v>
      </c>
      <c r="I5" s="2">
        <v>2555.0</v>
      </c>
      <c r="J5" s="2">
        <v>2723.0</v>
      </c>
      <c r="K5" s="2">
        <v>2658.0</v>
      </c>
      <c r="L5" s="2">
        <v>2451.0</v>
      </c>
      <c r="M5" s="2">
        <v>2651.0</v>
      </c>
      <c r="N5" s="2">
        <v>2602.0</v>
      </c>
      <c r="O5" s="2">
        <v>2688.0</v>
      </c>
      <c r="P5" s="2">
        <v>2592.0</v>
      </c>
      <c r="Q5" s="2">
        <v>2667.0</v>
      </c>
      <c r="R5" s="2">
        <v>2606.0</v>
      </c>
      <c r="S5" s="2">
        <v>2810.0</v>
      </c>
      <c r="T5" s="2">
        <v>2709.0</v>
      </c>
      <c r="U5" s="2">
        <v>2764.0</v>
      </c>
      <c r="V5" s="2">
        <v>2596.0</v>
      </c>
      <c r="W5" s="2">
        <v>2595.0</v>
      </c>
      <c r="X5" s="2">
        <v>2568.0</v>
      </c>
      <c r="Y5" s="2">
        <v>2584.0</v>
      </c>
      <c r="Z5" s="2">
        <v>2692.0</v>
      </c>
      <c r="AA5" s="2">
        <v>2549.0</v>
      </c>
      <c r="AB5" s="2">
        <v>2512.0</v>
      </c>
      <c r="AC5" s="2">
        <v>2802.0</v>
      </c>
      <c r="AD5" s="2">
        <v>2691.0</v>
      </c>
      <c r="AE5" s="2">
        <v>2558.0</v>
      </c>
      <c r="AF5" s="2">
        <v>2564.0</v>
      </c>
      <c r="AG5" s="3">
        <v>2670.0</v>
      </c>
      <c r="AH5" s="3">
        <v>2545.0</v>
      </c>
      <c r="AI5" s="3">
        <v>2685.0</v>
      </c>
      <c r="AJ5" s="3">
        <v>2584.0</v>
      </c>
      <c r="AK5" s="3">
        <v>2606.0</v>
      </c>
      <c r="AL5" s="3">
        <v>2638.0</v>
      </c>
      <c r="AM5" s="3">
        <v>2785.0</v>
      </c>
      <c r="AN5" s="3">
        <v>2592.0</v>
      </c>
      <c r="AO5" s="3">
        <v>2546.0</v>
      </c>
      <c r="AP5" s="3">
        <v>2560.0</v>
      </c>
      <c r="AQ5" s="3">
        <v>2604.0</v>
      </c>
      <c r="AR5" s="3">
        <v>2481.0</v>
      </c>
      <c r="AS5" s="3">
        <v>2593.0</v>
      </c>
      <c r="AT5" s="3">
        <v>2577.0</v>
      </c>
      <c r="AU5" s="3">
        <v>2551.0</v>
      </c>
      <c r="AV5" s="3">
        <v>2663.0</v>
      </c>
    </row>
    <row r="6" ht="15.75" customHeight="1">
      <c r="A6" s="2">
        <v>2753.0</v>
      </c>
      <c r="B6" s="2">
        <v>2710.0</v>
      </c>
      <c r="C6" s="2">
        <v>2607.0</v>
      </c>
      <c r="D6" s="2">
        <v>2582.0</v>
      </c>
      <c r="E6" s="2">
        <v>2803.0</v>
      </c>
      <c r="F6" s="2">
        <v>2638.0</v>
      </c>
      <c r="G6" s="2">
        <v>2661.0</v>
      </c>
      <c r="H6" s="2">
        <v>2615.0</v>
      </c>
      <c r="I6" s="2">
        <v>2594.0</v>
      </c>
      <c r="J6" s="2">
        <v>2632.0</v>
      </c>
      <c r="K6" s="2">
        <v>2726.0</v>
      </c>
      <c r="L6" s="2">
        <v>2560.0</v>
      </c>
      <c r="M6" s="2">
        <v>2635.0</v>
      </c>
      <c r="N6" s="2">
        <v>2799.0</v>
      </c>
      <c r="O6" s="2">
        <v>2628.0</v>
      </c>
      <c r="P6" s="2">
        <v>2721.0</v>
      </c>
      <c r="Q6" s="2">
        <v>2674.0</v>
      </c>
      <c r="R6" s="2">
        <v>2640.0</v>
      </c>
      <c r="S6" s="2">
        <v>2529.0</v>
      </c>
      <c r="T6" s="2">
        <v>2585.0</v>
      </c>
      <c r="U6" s="2">
        <v>2607.0</v>
      </c>
      <c r="V6" s="2">
        <v>2674.0</v>
      </c>
      <c r="W6" s="2">
        <v>2522.0</v>
      </c>
      <c r="X6" s="2">
        <v>2752.0</v>
      </c>
      <c r="Y6" s="2">
        <v>2636.0</v>
      </c>
      <c r="Z6" s="2">
        <v>2680.0</v>
      </c>
      <c r="AA6" s="2">
        <v>2570.0</v>
      </c>
      <c r="AB6" s="2">
        <v>2543.0</v>
      </c>
      <c r="AC6" s="2">
        <v>2635.0</v>
      </c>
      <c r="AD6" s="2">
        <v>2759.0</v>
      </c>
      <c r="AE6" s="2">
        <v>2611.0</v>
      </c>
      <c r="AF6" s="2">
        <v>2624.0</v>
      </c>
      <c r="AG6" s="3">
        <v>2586.0</v>
      </c>
      <c r="AH6" s="3">
        <v>2630.0</v>
      </c>
      <c r="AI6" s="3">
        <v>2734.0</v>
      </c>
      <c r="AJ6" s="3">
        <v>2574.0</v>
      </c>
      <c r="AK6" s="3">
        <v>2717.0</v>
      </c>
      <c r="AL6" s="3">
        <v>2518.0</v>
      </c>
      <c r="AM6" s="3">
        <v>2561.0</v>
      </c>
      <c r="AN6" s="3">
        <v>2627.0</v>
      </c>
      <c r="AO6" s="3">
        <v>2578.0</v>
      </c>
      <c r="AP6" s="3">
        <v>2589.0</v>
      </c>
      <c r="AQ6" s="3">
        <v>2705.0</v>
      </c>
      <c r="AR6" s="3">
        <v>2582.0</v>
      </c>
      <c r="AS6" s="3">
        <v>2569.0</v>
      </c>
      <c r="AT6" s="3">
        <v>2702.0</v>
      </c>
      <c r="AU6" s="3">
        <v>2555.0</v>
      </c>
      <c r="AV6" s="3">
        <v>2522.0</v>
      </c>
    </row>
    <row r="7" ht="15.75" customHeight="1">
      <c r="A7" s="2">
        <v>2647.0</v>
      </c>
      <c r="B7" s="2">
        <v>2661.0</v>
      </c>
      <c r="C7" s="2">
        <v>2709.0</v>
      </c>
      <c r="D7" s="2">
        <v>2618.0</v>
      </c>
      <c r="E7" s="2">
        <v>2739.0</v>
      </c>
      <c r="F7" s="2">
        <v>2641.0</v>
      </c>
      <c r="G7" s="2">
        <v>2629.0</v>
      </c>
      <c r="H7" s="2">
        <v>2670.0</v>
      </c>
      <c r="I7" s="2">
        <v>2659.0</v>
      </c>
      <c r="J7" s="2">
        <v>2675.0</v>
      </c>
      <c r="K7" s="2">
        <v>2553.0</v>
      </c>
      <c r="L7" s="2">
        <v>2520.0</v>
      </c>
      <c r="M7" s="2">
        <v>2583.0</v>
      </c>
      <c r="N7" s="2">
        <v>2671.0</v>
      </c>
      <c r="O7" s="2">
        <v>2591.0</v>
      </c>
      <c r="P7" s="2">
        <v>2591.0</v>
      </c>
      <c r="Q7" s="2">
        <v>2653.0</v>
      </c>
      <c r="R7" s="2">
        <v>2663.0</v>
      </c>
      <c r="S7" s="2">
        <v>2620.0</v>
      </c>
      <c r="T7" s="2">
        <v>2601.0</v>
      </c>
      <c r="U7" s="2">
        <v>2637.0</v>
      </c>
      <c r="V7" s="2">
        <v>2585.0</v>
      </c>
      <c r="W7" s="2">
        <v>2550.0</v>
      </c>
      <c r="X7" s="2">
        <v>2595.0</v>
      </c>
      <c r="Y7" s="2">
        <v>2675.0</v>
      </c>
      <c r="Z7" s="2">
        <v>2762.0</v>
      </c>
      <c r="AA7" s="2">
        <v>2582.0</v>
      </c>
      <c r="AB7" s="2">
        <v>2615.0</v>
      </c>
      <c r="AC7" s="2">
        <v>2694.0</v>
      </c>
      <c r="AD7" s="2">
        <v>2589.0</v>
      </c>
      <c r="AE7" s="2">
        <v>2614.0</v>
      </c>
      <c r="AF7" s="2">
        <v>2759.0</v>
      </c>
      <c r="AG7" s="3">
        <v>2634.0</v>
      </c>
      <c r="AH7" s="3">
        <v>2717.0</v>
      </c>
      <c r="AI7" s="3">
        <v>2582.0</v>
      </c>
      <c r="AJ7" s="3">
        <v>2568.0</v>
      </c>
      <c r="AK7" s="3">
        <v>2557.0</v>
      </c>
      <c r="AL7" s="3">
        <v>2597.0</v>
      </c>
      <c r="AM7" s="3">
        <v>2477.0</v>
      </c>
      <c r="AN7" s="3">
        <v>2542.0</v>
      </c>
      <c r="AO7" s="3">
        <v>2564.0</v>
      </c>
      <c r="AP7" s="3">
        <v>2630.0</v>
      </c>
      <c r="AQ7" s="3">
        <v>2594.0</v>
      </c>
      <c r="AR7" s="3">
        <v>2616.0</v>
      </c>
      <c r="AS7" s="3">
        <v>2628.0</v>
      </c>
      <c r="AT7" s="3">
        <v>2602.0</v>
      </c>
      <c r="AU7" s="3">
        <v>2503.0</v>
      </c>
      <c r="AV7" s="3">
        <v>2702.0</v>
      </c>
    </row>
    <row r="8" ht="15.75" customHeight="1">
      <c r="A8" s="2">
        <v>2587.0</v>
      </c>
      <c r="B8" s="2">
        <v>2692.0</v>
      </c>
      <c r="C8" s="2">
        <v>2689.0</v>
      </c>
      <c r="D8" s="2">
        <v>2609.0</v>
      </c>
      <c r="E8" s="2">
        <v>2776.0</v>
      </c>
      <c r="F8" s="2">
        <v>2560.0</v>
      </c>
      <c r="G8" s="2">
        <v>2616.0</v>
      </c>
      <c r="H8" s="2">
        <v>2719.0</v>
      </c>
      <c r="I8" s="2">
        <v>2604.0</v>
      </c>
      <c r="J8" s="2">
        <v>2769.0</v>
      </c>
      <c r="K8" s="2">
        <v>2506.0</v>
      </c>
      <c r="L8" s="2">
        <v>2711.0</v>
      </c>
      <c r="M8" s="2">
        <v>2635.0</v>
      </c>
      <c r="N8" s="2">
        <v>2600.0</v>
      </c>
      <c r="O8" s="2">
        <v>2589.0</v>
      </c>
      <c r="P8" s="2">
        <v>2570.0</v>
      </c>
      <c r="Q8" s="2">
        <v>2652.0</v>
      </c>
      <c r="R8" s="2">
        <v>2636.0</v>
      </c>
      <c r="S8" s="2">
        <v>2580.0</v>
      </c>
      <c r="T8" s="2">
        <v>2701.0</v>
      </c>
      <c r="U8" s="2">
        <v>2607.0</v>
      </c>
      <c r="V8" s="2">
        <v>2642.0</v>
      </c>
      <c r="W8" s="2">
        <v>2572.0</v>
      </c>
      <c r="X8" s="2">
        <v>2574.0</v>
      </c>
      <c r="Y8" s="2">
        <v>2727.0</v>
      </c>
      <c r="Z8" s="2">
        <v>2670.0</v>
      </c>
      <c r="AA8" s="2">
        <v>2643.0</v>
      </c>
      <c r="AB8" s="2">
        <v>2617.0</v>
      </c>
      <c r="AC8" s="2">
        <v>2732.0</v>
      </c>
      <c r="AD8" s="2">
        <v>2654.0</v>
      </c>
      <c r="AE8" s="2">
        <v>2640.0</v>
      </c>
      <c r="AF8" s="2">
        <v>2588.0</v>
      </c>
      <c r="AG8" s="3">
        <v>2615.0</v>
      </c>
      <c r="AH8" s="3">
        <v>2730.0</v>
      </c>
      <c r="AI8" s="3">
        <v>2780.0</v>
      </c>
      <c r="AJ8" s="3">
        <v>2553.0</v>
      </c>
      <c r="AK8" s="3">
        <v>2523.0</v>
      </c>
      <c r="AL8" s="3">
        <v>2637.0</v>
      </c>
      <c r="AM8" s="3">
        <v>2504.0</v>
      </c>
      <c r="AN8" s="3">
        <v>2568.0</v>
      </c>
      <c r="AO8" s="3">
        <v>2585.0</v>
      </c>
      <c r="AP8" s="3">
        <v>2584.0</v>
      </c>
      <c r="AQ8" s="3">
        <v>2678.0</v>
      </c>
      <c r="AR8" s="3">
        <v>2491.0</v>
      </c>
      <c r="AS8" s="3">
        <v>2653.0</v>
      </c>
      <c r="AT8" s="3">
        <v>2604.0</v>
      </c>
      <c r="AU8" s="3">
        <v>2643.0</v>
      </c>
      <c r="AV8" s="3">
        <v>2624.0</v>
      </c>
    </row>
    <row r="9" ht="15.75" customHeight="1">
      <c r="A9" s="2">
        <v>2867.0</v>
      </c>
      <c r="B9" s="2">
        <v>2852.0</v>
      </c>
      <c r="C9" s="2">
        <v>2655.0</v>
      </c>
      <c r="D9" s="2">
        <v>2758.0</v>
      </c>
      <c r="E9" s="2">
        <v>2712.0</v>
      </c>
      <c r="F9" s="2">
        <v>2899.0</v>
      </c>
      <c r="G9" s="2">
        <v>2824.0</v>
      </c>
      <c r="H9" s="2">
        <v>2754.0</v>
      </c>
      <c r="I9" s="2">
        <v>2622.0</v>
      </c>
      <c r="J9" s="2">
        <v>2758.0</v>
      </c>
      <c r="K9" s="2">
        <v>2627.0</v>
      </c>
      <c r="L9" s="2">
        <v>2688.0</v>
      </c>
      <c r="M9" s="2">
        <v>2691.0</v>
      </c>
      <c r="N9" s="2">
        <v>2579.0</v>
      </c>
      <c r="O9" s="2">
        <v>2589.0</v>
      </c>
      <c r="P9" s="2">
        <v>2687.0</v>
      </c>
      <c r="Q9" s="2">
        <v>2611.0</v>
      </c>
      <c r="R9" s="2">
        <v>2686.0</v>
      </c>
      <c r="S9" s="2">
        <v>2621.0</v>
      </c>
      <c r="T9" s="2">
        <v>2609.0</v>
      </c>
      <c r="U9" s="2">
        <v>2742.0</v>
      </c>
      <c r="V9" s="2">
        <v>2571.0</v>
      </c>
      <c r="W9" s="2">
        <v>2784.0</v>
      </c>
      <c r="X9" s="2">
        <v>2564.0</v>
      </c>
      <c r="Y9" s="2">
        <v>2620.0</v>
      </c>
      <c r="Z9" s="2">
        <v>2476.0</v>
      </c>
      <c r="AA9" s="2">
        <v>2682.0</v>
      </c>
      <c r="AB9" s="2">
        <v>2520.0</v>
      </c>
      <c r="AC9" s="2">
        <v>2584.0</v>
      </c>
      <c r="AD9" s="2">
        <v>2562.0</v>
      </c>
      <c r="AE9" s="2">
        <v>2794.0</v>
      </c>
      <c r="AF9" s="2">
        <v>2524.0</v>
      </c>
      <c r="AG9" s="3">
        <v>2634.0</v>
      </c>
      <c r="AH9" s="3">
        <v>2626.0</v>
      </c>
      <c r="AI9" s="3">
        <v>2569.0</v>
      </c>
      <c r="AJ9" s="3">
        <v>2632.0</v>
      </c>
      <c r="AK9" s="3">
        <v>2526.0</v>
      </c>
      <c r="AL9" s="3">
        <v>2562.0</v>
      </c>
      <c r="AM9" s="3">
        <v>2658.0</v>
      </c>
      <c r="AN9" s="3">
        <v>2558.0</v>
      </c>
      <c r="AO9" s="3">
        <v>2499.0</v>
      </c>
      <c r="AP9" s="3">
        <v>2509.0</v>
      </c>
      <c r="AQ9" s="3">
        <v>2517.0</v>
      </c>
      <c r="AR9" s="3">
        <v>2463.0</v>
      </c>
      <c r="AS9" s="3">
        <v>2676.0</v>
      </c>
      <c r="AT9" s="3">
        <v>2642.0</v>
      </c>
      <c r="AU9" s="3">
        <v>2629.0</v>
      </c>
      <c r="AV9" s="3">
        <v>2692.0</v>
      </c>
    </row>
    <row r="10" ht="15.75" customHeight="1">
      <c r="A10" s="2">
        <v>2803.0</v>
      </c>
      <c r="B10" s="2">
        <v>2645.0</v>
      </c>
      <c r="C10" s="2">
        <v>2810.0</v>
      </c>
      <c r="D10" s="2">
        <v>2582.0</v>
      </c>
      <c r="E10" s="2">
        <v>2756.0</v>
      </c>
      <c r="F10" s="2">
        <v>2549.0</v>
      </c>
      <c r="G10" s="2">
        <v>2715.0</v>
      </c>
      <c r="H10" s="2">
        <v>2568.0</v>
      </c>
      <c r="I10" s="2">
        <v>2686.0</v>
      </c>
      <c r="J10" s="2">
        <v>2562.0</v>
      </c>
      <c r="K10" s="2">
        <v>2777.0</v>
      </c>
      <c r="L10" s="2">
        <v>2571.0</v>
      </c>
      <c r="M10" s="2">
        <v>2698.0</v>
      </c>
      <c r="N10" s="2">
        <v>2560.0</v>
      </c>
      <c r="O10" s="2">
        <v>2808.0</v>
      </c>
      <c r="P10" s="2">
        <v>2535.0</v>
      </c>
      <c r="Q10" s="2">
        <v>2688.0</v>
      </c>
      <c r="R10" s="2">
        <v>2695.0</v>
      </c>
      <c r="S10" s="2">
        <v>2613.0</v>
      </c>
      <c r="T10" s="2">
        <v>2613.0</v>
      </c>
      <c r="U10" s="2">
        <v>2589.0</v>
      </c>
      <c r="V10" s="2">
        <v>2667.0</v>
      </c>
      <c r="W10" s="2">
        <v>2750.0</v>
      </c>
      <c r="X10" s="2">
        <v>2611.0</v>
      </c>
      <c r="Y10" s="2">
        <v>2634.0</v>
      </c>
      <c r="Z10" s="2">
        <v>2565.0</v>
      </c>
      <c r="AA10" s="2">
        <v>2546.0</v>
      </c>
      <c r="AB10" s="2">
        <v>2473.0</v>
      </c>
      <c r="AC10" s="2">
        <v>2777.0</v>
      </c>
      <c r="AD10" s="2">
        <v>2714.0</v>
      </c>
      <c r="AE10" s="2">
        <v>2605.0</v>
      </c>
      <c r="AF10" s="2">
        <v>2613.0</v>
      </c>
      <c r="AG10" s="3">
        <v>2598.0</v>
      </c>
      <c r="AH10" s="3">
        <v>2594.0</v>
      </c>
      <c r="AI10" s="3">
        <v>2575.0</v>
      </c>
      <c r="AJ10" s="3">
        <v>2553.0</v>
      </c>
      <c r="AK10" s="3">
        <v>2669.0</v>
      </c>
      <c r="AL10" s="3">
        <v>2759.0</v>
      </c>
      <c r="AM10" s="3">
        <v>2558.0</v>
      </c>
      <c r="AN10" s="3">
        <v>2547.0</v>
      </c>
      <c r="AO10" s="3">
        <v>2548.0</v>
      </c>
      <c r="AP10" s="3">
        <v>2619.0</v>
      </c>
      <c r="AQ10" s="3">
        <v>2555.0</v>
      </c>
      <c r="AR10" s="3">
        <v>2502.0</v>
      </c>
      <c r="AS10" s="3">
        <v>2549.0</v>
      </c>
      <c r="AT10" s="3">
        <v>2563.0</v>
      </c>
      <c r="AU10" s="3">
        <v>2623.0</v>
      </c>
      <c r="AV10" s="3">
        <v>2540.0</v>
      </c>
    </row>
    <row r="11" ht="15.75" customHeight="1">
      <c r="A11" s="2">
        <v>2704.0</v>
      </c>
      <c r="B11" s="2">
        <v>2766.0</v>
      </c>
      <c r="C11" s="2">
        <v>2791.0</v>
      </c>
      <c r="D11" s="2">
        <v>2612.0</v>
      </c>
      <c r="E11" s="2">
        <v>2717.0</v>
      </c>
      <c r="F11" s="2">
        <v>2813.0</v>
      </c>
      <c r="G11" s="2">
        <v>2627.0</v>
      </c>
      <c r="H11" s="2">
        <v>2545.0</v>
      </c>
      <c r="I11" s="2">
        <v>2597.0</v>
      </c>
      <c r="J11" s="2">
        <v>2569.0</v>
      </c>
      <c r="K11" s="2">
        <v>2557.0</v>
      </c>
      <c r="L11" s="2">
        <v>2620.0</v>
      </c>
      <c r="M11" s="2">
        <v>2634.0</v>
      </c>
      <c r="N11" s="2">
        <v>2660.0</v>
      </c>
      <c r="O11" s="2">
        <v>2550.0</v>
      </c>
      <c r="P11" s="2">
        <v>2563.0</v>
      </c>
      <c r="Q11" s="2">
        <v>2891.0</v>
      </c>
      <c r="R11" s="2">
        <v>2626.0</v>
      </c>
      <c r="S11" s="2">
        <v>2747.0</v>
      </c>
      <c r="T11" s="2">
        <v>2644.0</v>
      </c>
      <c r="U11" s="2">
        <v>2602.0</v>
      </c>
      <c r="V11" s="2">
        <v>2615.0</v>
      </c>
      <c r="W11" s="2">
        <v>2535.0</v>
      </c>
      <c r="X11" s="2">
        <v>2538.0</v>
      </c>
      <c r="Y11" s="2">
        <v>2585.0</v>
      </c>
      <c r="Z11" s="2">
        <v>2625.0</v>
      </c>
      <c r="AA11" s="2">
        <v>2519.0</v>
      </c>
      <c r="AB11" s="2">
        <v>2514.0</v>
      </c>
      <c r="AC11" s="2">
        <v>2633.0</v>
      </c>
      <c r="AD11" s="2">
        <v>2562.0</v>
      </c>
      <c r="AE11" s="2">
        <v>2767.0</v>
      </c>
      <c r="AF11" s="2">
        <v>2588.0</v>
      </c>
      <c r="AG11" s="3">
        <v>2612.0</v>
      </c>
      <c r="AH11" s="3">
        <v>2629.0</v>
      </c>
      <c r="AI11" s="3">
        <v>2566.0</v>
      </c>
      <c r="AJ11" s="3">
        <v>2516.0</v>
      </c>
      <c r="AK11" s="3">
        <v>2556.0</v>
      </c>
      <c r="AL11" s="3">
        <v>2602.0</v>
      </c>
      <c r="AM11" s="3">
        <v>2736.0</v>
      </c>
      <c r="AN11" s="3">
        <v>2688.0</v>
      </c>
      <c r="AO11" s="3">
        <v>2593.0</v>
      </c>
      <c r="AP11" s="3">
        <v>2517.0</v>
      </c>
      <c r="AQ11" s="3">
        <v>2518.0</v>
      </c>
      <c r="AR11" s="3">
        <v>2502.0</v>
      </c>
      <c r="AS11" s="3">
        <v>2731.0</v>
      </c>
      <c r="AT11" s="3">
        <v>2616.0</v>
      </c>
      <c r="AU11" s="3">
        <v>2528.0</v>
      </c>
      <c r="AV11" s="3">
        <v>2532.0</v>
      </c>
    </row>
    <row r="12" ht="15.75" customHeight="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</row>
    <row r="13" ht="15.75" customHeight="1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</row>
    <row r="14" ht="15.75" customHeight="1">
      <c r="A14" s="6" t="s">
        <v>48</v>
      </c>
      <c r="B14" s="6" t="s">
        <v>49</v>
      </c>
      <c r="C14" s="6" t="s">
        <v>50</v>
      </c>
      <c r="D14" s="6" t="s">
        <v>51</v>
      </c>
      <c r="E14" s="6" t="s">
        <v>52</v>
      </c>
      <c r="F14" s="6" t="s">
        <v>53</v>
      </c>
      <c r="G14" s="6" t="s">
        <v>54</v>
      </c>
      <c r="H14" s="6" t="s">
        <v>55</v>
      </c>
      <c r="I14" s="4"/>
      <c r="J14" s="4"/>
      <c r="K14" s="4"/>
      <c r="L14" s="4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</row>
    <row r="15" ht="15.75" customHeight="1">
      <c r="A15" s="6" t="s">
        <v>56</v>
      </c>
      <c r="B15" s="7">
        <f>MIN(A2:A11)</f>
        <v>2585</v>
      </c>
      <c r="C15" s="7">
        <f>QUARTILE(A2:A11,1)</f>
        <v>2615.25</v>
      </c>
      <c r="D15" s="7">
        <f>QUARTILE(A2:A11,2)</f>
        <v>2668</v>
      </c>
      <c r="E15" s="7">
        <f>QUARTILE(A2:A11,3)</f>
        <v>2740.75</v>
      </c>
      <c r="F15" s="7">
        <f>MAX(A2:A11)</f>
        <v>2867</v>
      </c>
      <c r="G15" s="7">
        <f>STDEV(A2:A11)</f>
        <v>95.31491664</v>
      </c>
      <c r="H15" s="8">
        <f>AVERAGE(A2:A11)</f>
        <v>2687.4</v>
      </c>
      <c r="I15" s="4"/>
      <c r="J15" s="4"/>
      <c r="K15" s="4"/>
      <c r="L15" s="4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</row>
    <row r="16" ht="15.75" customHeight="1">
      <c r="A16" s="6" t="s">
        <v>57</v>
      </c>
      <c r="B16" s="2">
        <f>MIN(Q2:Q11)</f>
        <v>2611</v>
      </c>
      <c r="C16" s="3">
        <f>QUARTILE(Q2:Q11,1)</f>
        <v>2653.25</v>
      </c>
      <c r="D16" s="2">
        <f>QUARTILE(Q2:Q11,2)</f>
        <v>2670.5</v>
      </c>
      <c r="E16" s="2">
        <f>QUARTILE(Q2:Q11,3)</f>
        <v>2686.5</v>
      </c>
      <c r="F16" s="2">
        <f>MAX(Q2:Q11)</f>
        <v>2891</v>
      </c>
      <c r="G16" s="2">
        <f>STDEV(Q2:Q11)</f>
        <v>78.70909873</v>
      </c>
      <c r="H16" s="2">
        <f>AVERAGE(Q2:Q11)</f>
        <v>2692.7</v>
      </c>
      <c r="I16" s="4"/>
      <c r="J16" s="4"/>
      <c r="K16" s="4"/>
      <c r="L16" s="4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</row>
    <row r="17" ht="15.75" customHeight="1">
      <c r="A17" s="1" t="s">
        <v>58</v>
      </c>
      <c r="B17" s="3">
        <f>MIN(AG2:AG11)</f>
        <v>2586</v>
      </c>
      <c r="C17" s="2">
        <f>QUARTILE(AG2:AG11,1)</f>
        <v>2612.75</v>
      </c>
      <c r="D17" s="2">
        <f>QUARTILE(AG2:AG11,2)</f>
        <v>2633</v>
      </c>
      <c r="E17" s="2">
        <f>QUARTILE(AG2:AG11,3)</f>
        <v>2661</v>
      </c>
      <c r="F17" s="3">
        <f>MAX(AG2:AG11)</f>
        <v>2833</v>
      </c>
      <c r="G17" s="2">
        <f>STDEV(AG2:AG11)</f>
        <v>77.71321924</v>
      </c>
      <c r="H17" s="3">
        <f>AVERAGE(AG2:AG11)</f>
        <v>2656.7</v>
      </c>
      <c r="I17" s="4"/>
      <c r="J17" s="4"/>
      <c r="K17" s="4"/>
      <c r="L17" s="4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</row>
    <row r="18" ht="15.75" customHeight="1">
      <c r="A18" s="6" t="s">
        <v>59</v>
      </c>
      <c r="B18" s="7">
        <f>MIN(B2:B11)</f>
        <v>2615</v>
      </c>
      <c r="C18" s="9">
        <f>QUARTILE(B2:B11,1)</f>
        <v>2649</v>
      </c>
      <c r="D18" s="7">
        <f>QUARTILE(B2:B11,2)</f>
        <v>2696</v>
      </c>
      <c r="E18" s="7">
        <f>QUARTILE(B2:B11,3)</f>
        <v>2748.25</v>
      </c>
      <c r="F18" s="7">
        <f>MAX(B2:B11)</f>
        <v>2852</v>
      </c>
      <c r="G18" s="7">
        <f>STDEV(B2:B11)</f>
        <v>73.89361723</v>
      </c>
      <c r="H18" s="7">
        <f>AVERAGE(B2:B11)</f>
        <v>2702.4</v>
      </c>
      <c r="I18" s="4"/>
      <c r="J18" s="4"/>
      <c r="K18" s="4"/>
      <c r="L18" s="4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</row>
    <row r="19" ht="15.75" customHeight="1">
      <c r="A19" s="6" t="s">
        <v>60</v>
      </c>
      <c r="B19" s="2">
        <f>MIN(R2:R11)</f>
        <v>2596</v>
      </c>
      <c r="C19" s="2">
        <f>QUARTILE(R2:R11,1)</f>
        <v>2611.75</v>
      </c>
      <c r="D19" s="2">
        <f>QUARTILE(R2:R11,2)</f>
        <v>2638</v>
      </c>
      <c r="E19" s="2">
        <f>QUARTILE(R2:R11,3)</f>
        <v>2660</v>
      </c>
      <c r="F19" s="2">
        <f>MAX(R2:R11)</f>
        <v>2695</v>
      </c>
      <c r="G19" s="2">
        <f>STDEV(R2:R11)</f>
        <v>33.63265609</v>
      </c>
      <c r="H19" s="2">
        <f>AVERAGE(R2:R11)</f>
        <v>2640.6</v>
      </c>
      <c r="I19" s="4"/>
      <c r="J19" s="4"/>
      <c r="K19" s="4"/>
      <c r="L19" s="4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</row>
    <row r="20" ht="15.75" customHeight="1">
      <c r="A20" s="1" t="s">
        <v>61</v>
      </c>
      <c r="B20" s="3">
        <f>MIN(AH2:AH11)</f>
        <v>2545</v>
      </c>
      <c r="C20" s="2">
        <f>QUARTILE(AH2:AH11,1)</f>
        <v>2625.25</v>
      </c>
      <c r="D20" s="2">
        <f>QUARTILE(AH2:AH11,2)</f>
        <v>2629.5</v>
      </c>
      <c r="E20" s="2">
        <f>QUARTILE(AH2:AH11,3)</f>
        <v>2660.25</v>
      </c>
      <c r="F20" s="3">
        <f>MAX(AH2:AH11)</f>
        <v>2730</v>
      </c>
      <c r="G20" s="2">
        <f>STDEV(AH2:AH11)</f>
        <v>54.23006546</v>
      </c>
      <c r="H20" s="3">
        <f>AVERAGE(AH2:AH11)</f>
        <v>2640.7</v>
      </c>
      <c r="I20" s="4"/>
      <c r="J20" s="4"/>
      <c r="K20" s="4"/>
      <c r="L20" s="4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</row>
    <row r="21" ht="15.75" customHeight="1">
      <c r="A21" s="6" t="s">
        <v>62</v>
      </c>
      <c r="B21" s="8">
        <f>MIN(C2:C11)</f>
        <v>2545</v>
      </c>
      <c r="C21" s="7">
        <f>QUARTILE(C2:C11,1)</f>
        <v>2604.75</v>
      </c>
      <c r="D21" s="9">
        <f>QUARTILE(C2:C11,2)</f>
        <v>2646.5</v>
      </c>
      <c r="E21" s="9">
        <f>QUARTILE(C2:C11,3)</f>
        <v>2704</v>
      </c>
      <c r="F21" s="8">
        <f>MAX(C2:C11)</f>
        <v>2810</v>
      </c>
      <c r="G21" s="7">
        <f>STDEV(C2:C11)</f>
        <v>87.39368144</v>
      </c>
      <c r="H21" s="7">
        <f>AVERAGE(C2:C11)</f>
        <v>2662.9</v>
      </c>
      <c r="I21" s="4"/>
      <c r="J21" s="4"/>
      <c r="K21" s="4"/>
      <c r="L21" s="4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</row>
    <row r="22" ht="15.75" customHeight="1">
      <c r="A22" s="6" t="s">
        <v>63</v>
      </c>
      <c r="B22" s="2">
        <f>MIN(S2:S11)</f>
        <v>2529</v>
      </c>
      <c r="C22" s="2">
        <f>QUARTILE(S2:S11,1)</f>
        <v>2614.75</v>
      </c>
      <c r="D22" s="2">
        <f>QUARTILE(S2:S11,2)</f>
        <v>2627.5</v>
      </c>
      <c r="E22" s="2">
        <f>QUARTILE(S2:S11,3)</f>
        <v>2720.75</v>
      </c>
      <c r="F22" s="2">
        <f>MAX(S2:S11)</f>
        <v>2810</v>
      </c>
      <c r="G22" s="2">
        <f>STDEV(S2:S11)</f>
        <v>88.85168666</v>
      </c>
      <c r="H22" s="2">
        <f>AVERAGE(S2:S11)</f>
        <v>2656.2</v>
      </c>
      <c r="I22" s="4"/>
      <c r="J22" s="4"/>
      <c r="K22" s="4"/>
      <c r="L22" s="4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</row>
    <row r="23" ht="15.75" customHeight="1">
      <c r="A23" s="1" t="s">
        <v>64</v>
      </c>
      <c r="B23" s="3">
        <f>MIN(AI2:AI11)</f>
        <v>2566</v>
      </c>
      <c r="C23" s="2">
        <f>QUARTILE(AI2:AI11,1)</f>
        <v>2576.75</v>
      </c>
      <c r="D23" s="2">
        <f>QUARTILE(AI2:AI11,2)</f>
        <v>2612.5</v>
      </c>
      <c r="E23" s="2">
        <f>QUARTILE(AI2:AI11,3)</f>
        <v>2680.25</v>
      </c>
      <c r="F23" s="3">
        <f>MAX(AI2:AI11)</f>
        <v>2780</v>
      </c>
      <c r="G23" s="2">
        <f>STDEV(AI2:AI11)</f>
        <v>75.81820362</v>
      </c>
      <c r="H23" s="3">
        <f>AVERAGE(AI2:AI11)</f>
        <v>2638.2</v>
      </c>
      <c r="I23" s="4"/>
      <c r="J23" s="4"/>
      <c r="K23" s="4"/>
      <c r="L23" s="4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</row>
    <row r="24" ht="15.75" customHeight="1">
      <c r="A24" s="6" t="s">
        <v>65</v>
      </c>
      <c r="B24" s="7">
        <f>MIN(D2:D11)</f>
        <v>2572</v>
      </c>
      <c r="C24" s="7">
        <f>QUARTILE(D2:D11,1)</f>
        <v>2588.75</v>
      </c>
      <c r="D24" s="7">
        <f>QUARTILE(D2:D11,2)</f>
        <v>2613</v>
      </c>
      <c r="E24" s="7">
        <f>QUARTILE(D2:D11,3)</f>
        <v>2659.25</v>
      </c>
      <c r="F24" s="2">
        <f>MAX(D2:D11)</f>
        <v>2758</v>
      </c>
      <c r="G24" s="7">
        <f>STDEV(D2:D11)</f>
        <v>64.05804659</v>
      </c>
      <c r="H24" s="7">
        <f>AVERAGE(D2:D11)</f>
        <v>2634.9</v>
      </c>
      <c r="I24" s="4"/>
      <c r="J24" s="4"/>
      <c r="K24" s="4"/>
      <c r="L24" s="4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</row>
    <row r="25" ht="15.75" customHeight="1">
      <c r="A25" s="6" t="s">
        <v>66</v>
      </c>
      <c r="B25" s="2">
        <f>MIN(T2:T11)</f>
        <v>2560</v>
      </c>
      <c r="C25" s="2">
        <f>QUARTILE(T2:T11,1)</f>
        <v>2594.25</v>
      </c>
      <c r="D25" s="2">
        <f>QUARTILE(T2:T11,2)</f>
        <v>2611</v>
      </c>
      <c r="E25" s="2">
        <f>QUARTILE(T2:T11,3)</f>
        <v>2648.5</v>
      </c>
      <c r="F25" s="2">
        <f>MAX(T2:T11)</f>
        <v>2709</v>
      </c>
      <c r="G25" s="2">
        <f>STDEV(T2:T11)</f>
        <v>49.08994013</v>
      </c>
      <c r="H25" s="2">
        <f>AVERAGE(T2:T11)</f>
        <v>2626.4</v>
      </c>
      <c r="I25" s="4"/>
      <c r="J25" s="4"/>
      <c r="K25" s="4"/>
      <c r="L25" s="4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</row>
    <row r="26" ht="15.75" customHeight="1">
      <c r="A26" s="1" t="s">
        <v>67</v>
      </c>
      <c r="B26" s="3">
        <f>MIN(AJ2:AJ11)</f>
        <v>2516</v>
      </c>
      <c r="C26" s="2">
        <f>QUARTILE(AJ2:AJ11,1)</f>
        <v>2556.75</v>
      </c>
      <c r="D26" s="2">
        <f>QUARTILE(AJ2:AJ11,2)</f>
        <v>2579</v>
      </c>
      <c r="E26" s="2">
        <f>QUARTILE(AJ2:AJ11,3)</f>
        <v>2606</v>
      </c>
      <c r="F26" s="3">
        <f>MAX(AJ2:AJ11)</f>
        <v>2632</v>
      </c>
      <c r="G26" s="2">
        <f>STDEV(AJ2:AJ11)</f>
        <v>34.69165766</v>
      </c>
      <c r="H26" s="3">
        <f>AVERAGE(AJ2:AJ11)</f>
        <v>2579.8</v>
      </c>
      <c r="I26" s="4"/>
      <c r="J26" s="4"/>
      <c r="K26" s="4"/>
      <c r="L26" s="4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</row>
    <row r="27" ht="15.75" customHeight="1">
      <c r="A27" s="6" t="s">
        <v>68</v>
      </c>
      <c r="B27" s="7">
        <f>MIN(E2:E11)</f>
        <v>2586</v>
      </c>
      <c r="C27" s="7">
        <f>QUARTILE(E2:E11,1)</f>
        <v>2629</v>
      </c>
      <c r="D27" s="7">
        <f>QUARTILE(E2:E11,2)</f>
        <v>2714.5</v>
      </c>
      <c r="E27" s="7">
        <f>QUARTILE(E2:E11,3)</f>
        <v>2751.75</v>
      </c>
      <c r="F27" s="7">
        <f>MAX(E2:E11)</f>
        <v>2803</v>
      </c>
      <c r="G27" s="7">
        <f>STDEV(E2:E11)</f>
        <v>75.80244792</v>
      </c>
      <c r="H27" s="7">
        <f>AVERAGE(E2:E11)</f>
        <v>2697.7</v>
      </c>
      <c r="I27" s="4"/>
      <c r="J27" s="4"/>
      <c r="K27" s="4"/>
      <c r="L27" s="4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</row>
    <row r="28" ht="15.75" customHeight="1">
      <c r="A28" s="6" t="s">
        <v>69</v>
      </c>
      <c r="B28" s="2">
        <f>MIN(U2:U11)</f>
        <v>2589</v>
      </c>
      <c r="C28" s="2">
        <f>QUARTILE(U2:U11,1)</f>
        <v>2607</v>
      </c>
      <c r="D28" s="2">
        <f>QUARTILE(U2:U11,2)</f>
        <v>2634.5</v>
      </c>
      <c r="E28" s="2">
        <f>QUARTILE(U2:U11,3)</f>
        <v>2705.75</v>
      </c>
      <c r="F28" s="2">
        <f>MAX(U2:U11)</f>
        <v>2764</v>
      </c>
      <c r="G28" s="2">
        <f>STDEV(U2:U11)</f>
        <v>64.30560715</v>
      </c>
      <c r="H28" s="2">
        <f>AVERAGE(U2:U11)</f>
        <v>2655.1</v>
      </c>
      <c r="I28" s="4"/>
      <c r="J28" s="4"/>
      <c r="K28" s="4"/>
      <c r="L28" s="4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</row>
    <row r="29" ht="15.75" customHeight="1">
      <c r="A29" s="1" t="s">
        <v>70</v>
      </c>
      <c r="B29" s="3">
        <f>MIN(AK2:AK11)</f>
        <v>2523</v>
      </c>
      <c r="C29" s="2">
        <f>QUARTILE(AK2:AK11,1)</f>
        <v>2547</v>
      </c>
      <c r="D29" s="2">
        <f>QUARTILE(AK2:AK11,2)</f>
        <v>2561</v>
      </c>
      <c r="E29" s="2">
        <f>QUARTILE(AK2:AK11,3)</f>
        <v>2601.75</v>
      </c>
      <c r="F29" s="3">
        <f>MAX(AK2:AK11)</f>
        <v>2717</v>
      </c>
      <c r="G29" s="2">
        <f>STDEV(AK2:AK11)</f>
        <v>63.2170863</v>
      </c>
      <c r="H29" s="3">
        <f>AVERAGE(AK2:AK11)</f>
        <v>2585.2</v>
      </c>
      <c r="I29" s="4"/>
      <c r="J29" s="4"/>
      <c r="K29" s="4"/>
      <c r="L29" s="4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</row>
    <row r="30" ht="15.75" customHeight="1">
      <c r="A30" s="6" t="s">
        <v>71</v>
      </c>
      <c r="B30" s="7">
        <f>MIN(F2:F11)</f>
        <v>2549</v>
      </c>
      <c r="C30" s="7">
        <f>QUARTILE(F2:F11,1)</f>
        <v>2602.75</v>
      </c>
      <c r="D30" s="7">
        <f>QUARTILE(F2:F11,2)</f>
        <v>2648.5</v>
      </c>
      <c r="E30" s="7">
        <f>QUARTILE(F2:F11,3)</f>
        <v>2822.75</v>
      </c>
      <c r="F30" s="7">
        <f>MAX(F2:F11)</f>
        <v>2899</v>
      </c>
      <c r="G30" s="7">
        <f>STDEV(F2:F11)</f>
        <v>130.5364998</v>
      </c>
      <c r="H30" s="7">
        <f>AVERAGE(F2:F11)</f>
        <v>2702</v>
      </c>
      <c r="I30" s="4"/>
      <c r="J30" s="4"/>
      <c r="K30" s="4"/>
      <c r="L30" s="4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</row>
    <row r="31" ht="15.75" customHeight="1">
      <c r="A31" s="6" t="s">
        <v>72</v>
      </c>
      <c r="B31" s="2">
        <f>MIN(V2:V11)</f>
        <v>2558</v>
      </c>
      <c r="C31" s="2">
        <f>QUARTILE(V2:V11,1)</f>
        <v>2587.75</v>
      </c>
      <c r="D31" s="2">
        <f>QUARTILE(V2:V11,2)</f>
        <v>2628.5</v>
      </c>
      <c r="E31" s="2">
        <f>QUARTILE(V2:V11,3)</f>
        <v>2661.25</v>
      </c>
      <c r="F31" s="2">
        <f>MAX(V2:V11)</f>
        <v>2857</v>
      </c>
      <c r="G31" s="2">
        <f>STDEV(V2:V11)</f>
        <v>85.67178973</v>
      </c>
      <c r="H31" s="2">
        <f>AVERAGE(V2:V11)</f>
        <v>2640.9</v>
      </c>
      <c r="I31" s="4"/>
      <c r="J31" s="4"/>
      <c r="K31" s="4"/>
      <c r="L31" s="4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</row>
    <row r="32" ht="15.75" customHeight="1">
      <c r="A32" s="1" t="s">
        <v>73</v>
      </c>
      <c r="B32" s="3">
        <f>MIN(AL2:AL11)</f>
        <v>2518</v>
      </c>
      <c r="C32" s="2">
        <f>QUARTILE(AL2:AL11,1)</f>
        <v>2562.25</v>
      </c>
      <c r="D32" s="2">
        <f>QUARTILE(AL2:AL11,2)</f>
        <v>2599.5</v>
      </c>
      <c r="E32" s="2">
        <f>QUARTILE(AL2:AL11,3)</f>
        <v>2629.5</v>
      </c>
      <c r="F32" s="3">
        <f>MAX(AL2:AL11)</f>
        <v>2759</v>
      </c>
      <c r="G32" s="2">
        <f>STDEV(AL2:AL11)</f>
        <v>69.99372988</v>
      </c>
      <c r="H32" s="3">
        <f>AVERAGE(AL2:AL11)</f>
        <v>2600.3</v>
      </c>
      <c r="I32" s="4"/>
      <c r="J32" s="4"/>
      <c r="K32" s="4"/>
      <c r="L32" s="4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</row>
    <row r="33" ht="15.75" customHeight="1">
      <c r="A33" s="6" t="s">
        <v>74</v>
      </c>
      <c r="B33" s="7">
        <f>MIN(G2:G11)</f>
        <v>2501</v>
      </c>
      <c r="C33" s="7">
        <f>QUARTILE(G2:G11,1)</f>
        <v>2618.75</v>
      </c>
      <c r="D33" s="7">
        <f>QUARTILE(G2:G11,2)</f>
        <v>2645</v>
      </c>
      <c r="E33" s="7">
        <f>QUARTILE(G2:G11,3)</f>
        <v>2713.75</v>
      </c>
      <c r="F33" s="7">
        <f>MAX(G2:G11)</f>
        <v>2824</v>
      </c>
      <c r="G33" s="7">
        <f>STDEV(G2:G11)</f>
        <v>105.7420341</v>
      </c>
      <c r="H33" s="7">
        <f>AVERAGE(G2:G11)</f>
        <v>2659.6</v>
      </c>
      <c r="I33" s="4"/>
      <c r="J33" s="4"/>
      <c r="K33" s="4"/>
      <c r="L33" s="4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</row>
    <row r="34" ht="15.75" customHeight="1">
      <c r="A34" s="6" t="s">
        <v>75</v>
      </c>
      <c r="B34" s="2">
        <f>MIN(W2:W11)</f>
        <v>2522</v>
      </c>
      <c r="C34" s="2">
        <f>QUARTILE(W2:W11,1)</f>
        <v>2555.5</v>
      </c>
      <c r="D34" s="2">
        <f>QUARTILE(W2:W11,2)</f>
        <v>2584.5</v>
      </c>
      <c r="E34" s="2">
        <f>QUARTILE(W2:W11,3)</f>
        <v>2672</v>
      </c>
      <c r="F34" s="2">
        <f>MAX(W2:W11)</f>
        <v>2784</v>
      </c>
      <c r="G34" s="2">
        <f>STDEV(W2:W11)</f>
        <v>92.3144385</v>
      </c>
      <c r="H34" s="2">
        <f>AVERAGE(W2:W11)</f>
        <v>2617.8</v>
      </c>
      <c r="I34" s="4"/>
      <c r="J34" s="4"/>
      <c r="K34" s="4"/>
      <c r="L34" s="4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</row>
    <row r="35" ht="15.75" customHeight="1">
      <c r="A35" s="1" t="s">
        <v>76</v>
      </c>
      <c r="B35" s="3">
        <f>MIN(AM2:AM11)</f>
        <v>2477</v>
      </c>
      <c r="C35" s="2">
        <f>QUARTILE(AM2:AM11,1)</f>
        <v>2517.5</v>
      </c>
      <c r="D35" s="2">
        <f>QUARTILE(AM2:AM11,2)</f>
        <v>2564.5</v>
      </c>
      <c r="E35" s="2">
        <f>QUARTILE(AM2:AM11,3)</f>
        <v>2651.25</v>
      </c>
      <c r="F35" s="3">
        <f>MAX(AM2:AM11)</f>
        <v>2785</v>
      </c>
      <c r="G35" s="2">
        <f>STDEV(AM2:AM11)</f>
        <v>103.1978144</v>
      </c>
      <c r="H35" s="3">
        <f>AVERAGE(AM2:AM11)</f>
        <v>2597.7</v>
      </c>
      <c r="I35" s="4"/>
      <c r="J35" s="4"/>
      <c r="K35" s="4"/>
      <c r="L35" s="4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</row>
    <row r="36" ht="15.75" customHeight="1">
      <c r="A36" s="6" t="s">
        <v>77</v>
      </c>
      <c r="B36" s="7">
        <f>MIN(H2:H11)</f>
        <v>2511</v>
      </c>
      <c r="C36" s="7">
        <f>QUARTILE(H2:H11,1)</f>
        <v>2550.75</v>
      </c>
      <c r="D36" s="7">
        <f>QUARTILE(H2:H11,2)</f>
        <v>2639.5</v>
      </c>
      <c r="E36" s="7">
        <f>QUARTILE(H2:H11,3)</f>
        <v>2706.75</v>
      </c>
      <c r="F36" s="2">
        <f>MAX(H2:H11)</f>
        <v>2754</v>
      </c>
      <c r="G36" s="7">
        <f>STDEV(H2:H11)</f>
        <v>88.21967531</v>
      </c>
      <c r="H36" s="7">
        <f>AVERAGE(H2:H11)</f>
        <v>2632.4</v>
      </c>
      <c r="I36" s="4"/>
      <c r="J36" s="4"/>
      <c r="K36" s="4"/>
      <c r="L36" s="4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</row>
    <row r="37" ht="15.75" customHeight="1">
      <c r="A37" s="6" t="s">
        <v>78</v>
      </c>
      <c r="B37" s="2">
        <f>MIN(X2:X11)</f>
        <v>2538</v>
      </c>
      <c r="C37" s="2">
        <f>QUARTILE(X2:X11,1)</f>
        <v>2565</v>
      </c>
      <c r="D37" s="2">
        <f>QUARTILE(X2:X11,2)</f>
        <v>2584.5</v>
      </c>
      <c r="E37" s="2">
        <f>QUARTILE(X2:X11,3)</f>
        <v>2625.25</v>
      </c>
      <c r="F37" s="2">
        <f>MAX(X2:X11)</f>
        <v>2752</v>
      </c>
      <c r="G37" s="2">
        <f>STDEV(X2:X11)</f>
        <v>63.85930716</v>
      </c>
      <c r="H37" s="2">
        <f>AVERAGE(X2:X11)</f>
        <v>2602.3</v>
      </c>
      <c r="I37" s="4"/>
      <c r="J37" s="4"/>
      <c r="K37" s="4"/>
      <c r="L37" s="4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</row>
    <row r="38" ht="15.75" customHeight="1">
      <c r="A38" s="1" t="s">
        <v>79</v>
      </c>
      <c r="B38" s="3">
        <f>MIN(AN2:AN11)</f>
        <v>2535</v>
      </c>
      <c r="C38" s="2">
        <f>QUARTILE(AN2:AN11,1)</f>
        <v>2543.25</v>
      </c>
      <c r="D38" s="2">
        <f>QUARTILE(AN2:AN11,2)</f>
        <v>2563</v>
      </c>
      <c r="E38" s="2">
        <f>QUARTILE(AN2:AN11,3)</f>
        <v>2593.5</v>
      </c>
      <c r="F38" s="3">
        <f>MAX(AN2:AN11)</f>
        <v>2688</v>
      </c>
      <c r="G38" s="2">
        <f>STDEV(AN2:AN11)</f>
        <v>48.47782998</v>
      </c>
      <c r="H38" s="3">
        <f>AVERAGE(AN2:AN11)</f>
        <v>2578.9</v>
      </c>
      <c r="I38" s="4"/>
      <c r="J38" s="4"/>
      <c r="K38" s="4"/>
      <c r="L38" s="4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</row>
    <row r="39" ht="15.75" customHeight="1">
      <c r="A39" s="6" t="s">
        <v>80</v>
      </c>
      <c r="B39" s="7">
        <f>MIN(I2:I11)</f>
        <v>2555</v>
      </c>
      <c r="C39" s="7">
        <f>QUARTILE(I2:I11,1)</f>
        <v>2598.75</v>
      </c>
      <c r="D39" s="7">
        <f>QUARTILE(I2:I11,2)</f>
        <v>2632</v>
      </c>
      <c r="E39" s="7">
        <f>QUARTILE(I2:I11,3)</f>
        <v>2671</v>
      </c>
      <c r="F39" s="2">
        <f>MAX(I2:I11)</f>
        <v>2882</v>
      </c>
      <c r="G39" s="7">
        <f>STDEV(I2:I11)</f>
        <v>90.51359628</v>
      </c>
      <c r="H39" s="7">
        <f>AVERAGE(I2:I11)</f>
        <v>2651.6</v>
      </c>
      <c r="I39" s="4"/>
      <c r="J39" s="4"/>
      <c r="K39" s="4"/>
      <c r="L39" s="4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</row>
    <row r="40" ht="15.75" customHeight="1">
      <c r="A40" s="6" t="s">
        <v>81</v>
      </c>
      <c r="B40" s="2">
        <f>MIN(Y2:Y11)</f>
        <v>2584</v>
      </c>
      <c r="C40" s="2">
        <f>QUARTILE(Y2:Y11,1)</f>
        <v>2623.5</v>
      </c>
      <c r="D40" s="2">
        <f>QUARTILE(Y2:Y11,2)</f>
        <v>2642</v>
      </c>
      <c r="E40" s="2">
        <f>QUARTILE(Y2:Y11,3)</f>
        <v>2671.75</v>
      </c>
      <c r="F40" s="2">
        <f>MAX(Y2:Y11)</f>
        <v>2818</v>
      </c>
      <c r="G40" s="2">
        <f>STDEV(Y2:Y11)</f>
        <v>69.97372523</v>
      </c>
      <c r="H40" s="2">
        <f>AVERAGE(Y2:Y11)</f>
        <v>2658.9</v>
      </c>
      <c r="I40" s="4"/>
      <c r="J40" s="4"/>
      <c r="K40" s="4"/>
      <c r="L40" s="4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</row>
    <row r="41" ht="15.75" customHeight="1">
      <c r="A41" s="1" t="s">
        <v>82</v>
      </c>
      <c r="B41" s="3">
        <f>MIN(AO2:AO11)</f>
        <v>2499</v>
      </c>
      <c r="C41" s="2">
        <f>QUARTILE(AO2:AO11,1)</f>
        <v>2552</v>
      </c>
      <c r="D41" s="2">
        <f>QUARTILE(AO2:AO11,2)</f>
        <v>2570.5</v>
      </c>
      <c r="E41" s="2">
        <f>QUARTILE(AO2:AO11,3)</f>
        <v>2583.25</v>
      </c>
      <c r="F41" s="3">
        <f>MAX(AO2:AO11)</f>
        <v>2660</v>
      </c>
      <c r="G41" s="2">
        <f>STDEV(AO2:AO11)</f>
        <v>40.95580274</v>
      </c>
      <c r="H41" s="3">
        <f>AVERAGE(AO2:AO11)</f>
        <v>2571.4</v>
      </c>
      <c r="I41" s="4"/>
      <c r="J41" s="4"/>
      <c r="K41" s="4"/>
      <c r="L41" s="4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</row>
    <row r="42" ht="15.75" customHeight="1">
      <c r="A42" s="6" t="s">
        <v>83</v>
      </c>
      <c r="B42" s="7">
        <f>MIN(J2:J11)</f>
        <v>2562</v>
      </c>
      <c r="C42" s="7">
        <f>QUARTILE(J2:J11,1)</f>
        <v>2610.25</v>
      </c>
      <c r="D42" s="7">
        <f>QUARTILE(J2:J11,2)</f>
        <v>2678.5</v>
      </c>
      <c r="E42" s="7">
        <f>QUARTILE(J2:J11,3)</f>
        <v>2718</v>
      </c>
      <c r="F42" s="2">
        <f>MAX(J2:J11)</f>
        <v>2769</v>
      </c>
      <c r="G42" s="7">
        <f>STDEV(J2:J11)</f>
        <v>74.05133355</v>
      </c>
      <c r="H42" s="7">
        <f>AVERAGE(J2:J11)</f>
        <v>2667.6</v>
      </c>
      <c r="I42" s="4"/>
      <c r="J42" s="4"/>
      <c r="K42" s="4"/>
      <c r="L42" s="4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</row>
    <row r="43" ht="15.75" customHeight="1">
      <c r="A43" s="6" t="s">
        <v>84</v>
      </c>
      <c r="B43" s="2">
        <f>MIN(Z2:Z11)</f>
        <v>2476</v>
      </c>
      <c r="C43" s="2">
        <f>QUARTILE(Z2:Z11,1)</f>
        <v>2560.5</v>
      </c>
      <c r="D43" s="2">
        <f>QUARTILE(Z2:Z11,2)</f>
        <v>2641.5</v>
      </c>
      <c r="E43" s="2">
        <f>QUARTILE(Z2:Z11,3)</f>
        <v>2677.5</v>
      </c>
      <c r="F43" s="2">
        <f>MAX(Z2:Z11)</f>
        <v>2762</v>
      </c>
      <c r="G43" s="2">
        <f>STDEV(Z2:Z11)</f>
        <v>85.9984496</v>
      </c>
      <c r="H43" s="2">
        <f>AVERAGE(Z2:Z11)</f>
        <v>2622.8</v>
      </c>
      <c r="I43" s="4"/>
      <c r="J43" s="4"/>
      <c r="K43" s="4"/>
      <c r="L43" s="4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</row>
    <row r="44" ht="15.75" customHeight="1">
      <c r="A44" s="1" t="s">
        <v>85</v>
      </c>
      <c r="B44" s="3">
        <f>MIN(AP2:AP11)</f>
        <v>2476</v>
      </c>
      <c r="C44" s="2">
        <f>QUARTILE(AP2:AP11,1)</f>
        <v>2520.25</v>
      </c>
      <c r="D44" s="2">
        <f>QUARTILE(AP2:AP11,2)</f>
        <v>2572</v>
      </c>
      <c r="E44" s="2">
        <f>QUARTILE(AP2:AP11,3)</f>
        <v>2611.5</v>
      </c>
      <c r="F44" s="3">
        <f>MAX(AP2:AP11)</f>
        <v>2675</v>
      </c>
      <c r="G44" s="2">
        <f>STDEV(AP2:AP11)</f>
        <v>62.03663792</v>
      </c>
      <c r="H44" s="3">
        <f>AVERAGE(AP2:AP11)</f>
        <v>2568.9</v>
      </c>
      <c r="I44" s="4"/>
      <c r="J44" s="4"/>
      <c r="K44" s="4"/>
      <c r="L44" s="4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</row>
    <row r="45" ht="15.75" customHeight="1">
      <c r="A45" s="6" t="s">
        <v>86</v>
      </c>
      <c r="B45" s="2">
        <f>MIN(K2:K11)</f>
        <v>2506</v>
      </c>
      <c r="C45" s="7">
        <f>QUARTILE(K2:K11,1)</f>
        <v>2541.75</v>
      </c>
      <c r="D45" s="7">
        <f>QUARTILE(K2:K11,2)</f>
        <v>2592</v>
      </c>
      <c r="E45" s="7">
        <f>QUARTILE(K2:K11,3)</f>
        <v>2709</v>
      </c>
      <c r="F45" s="2">
        <f>MAX(K2:K11)</f>
        <v>2777</v>
      </c>
      <c r="G45" s="7">
        <f>STDEV(K2:K11)</f>
        <v>106.3716754</v>
      </c>
      <c r="H45" s="7">
        <f>AVERAGE(K2:K11)</f>
        <v>2622.6</v>
      </c>
      <c r="I45" s="4"/>
      <c r="J45" s="4"/>
      <c r="K45" s="4"/>
      <c r="L45" s="4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</row>
    <row r="46" ht="15.75" customHeight="1">
      <c r="A46" s="6" t="s">
        <v>87</v>
      </c>
      <c r="B46" s="2">
        <f>MIN(AA2:AA11)</f>
        <v>2519</v>
      </c>
      <c r="C46" s="2">
        <f>QUARTILE(AA2:AA11,1)</f>
        <v>2540.75</v>
      </c>
      <c r="D46" s="2">
        <f>QUARTILE(AA2:AA11,2)</f>
        <v>2559.5</v>
      </c>
      <c r="E46" s="2">
        <f>QUARTILE(AA2:AA11,3)</f>
        <v>2579</v>
      </c>
      <c r="F46" s="2">
        <f>MAX(AA2:AA11)</f>
        <v>2682</v>
      </c>
      <c r="G46" s="2">
        <f>STDEV(AA2:AA11)</f>
        <v>52.03855408</v>
      </c>
      <c r="H46" s="2">
        <f>AVERAGE(AA2:AA11)</f>
        <v>2572.7</v>
      </c>
      <c r="I46" s="4"/>
      <c r="J46" s="4"/>
      <c r="K46" s="4"/>
      <c r="L46" s="4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</row>
    <row r="47" ht="15.75" customHeight="1">
      <c r="A47" s="1" t="s">
        <v>88</v>
      </c>
      <c r="B47" s="3">
        <f>MIN(AQ2:AQ11)</f>
        <v>2488</v>
      </c>
      <c r="C47" s="2">
        <f>QUARTILE(AQ2:AQ11,1)</f>
        <v>2527.25</v>
      </c>
      <c r="D47" s="2">
        <f>QUARTILE(AQ2:AQ11,2)</f>
        <v>2583</v>
      </c>
      <c r="E47" s="2">
        <f>QUARTILE(AQ2:AQ11,3)</f>
        <v>2634.75</v>
      </c>
      <c r="F47" s="3">
        <f>MAX(AQ2:AQ11)</f>
        <v>2705</v>
      </c>
      <c r="G47" s="2">
        <f>STDEV(AQ2:AQ11)</f>
        <v>71.96789408</v>
      </c>
      <c r="H47" s="3">
        <f>AVERAGE(AQ2:AQ11)</f>
        <v>2587.6</v>
      </c>
      <c r="I47" s="4"/>
      <c r="J47" s="4"/>
      <c r="K47" s="4"/>
      <c r="L47" s="4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</row>
    <row r="48" ht="15.75" customHeight="1">
      <c r="A48" s="6" t="s">
        <v>89</v>
      </c>
      <c r="B48" s="7">
        <f>MIN(L2:L11)</f>
        <v>2451</v>
      </c>
      <c r="C48" s="7">
        <f>QUARTILE(L2:L11,1)</f>
        <v>2543.5</v>
      </c>
      <c r="D48" s="7">
        <f>QUARTILE(L2:L11,2)</f>
        <v>2568</v>
      </c>
      <c r="E48" s="7">
        <f>QUARTILE(L2:L11,3)</f>
        <v>2645.5</v>
      </c>
      <c r="F48" s="7">
        <f>MAX(L2:L11)</f>
        <v>2711</v>
      </c>
      <c r="G48" s="7">
        <f>STDEV(L2:L11)</f>
        <v>80.27978852</v>
      </c>
      <c r="H48" s="7">
        <f>AVERAGE(L2:L11)</f>
        <v>2587.8</v>
      </c>
      <c r="I48" s="4"/>
      <c r="J48" s="4"/>
      <c r="K48" s="4"/>
      <c r="L48" s="4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</row>
    <row r="49" ht="15.75" customHeight="1">
      <c r="A49" s="6" t="s">
        <v>90</v>
      </c>
      <c r="B49" s="2">
        <f>MIN(AB2:AB11)</f>
        <v>2473</v>
      </c>
      <c r="C49" s="2">
        <f>QUARTILE(AB2:AB11,1)</f>
        <v>2515.5</v>
      </c>
      <c r="D49" s="2">
        <f>QUARTILE(AB2:AB11,2)</f>
        <v>2552</v>
      </c>
      <c r="E49" s="2">
        <f>QUARTILE(AB2:AB11,3)</f>
        <v>2616.5</v>
      </c>
      <c r="F49" s="2">
        <f>MAX(AB2:AB11)</f>
        <v>2752</v>
      </c>
      <c r="G49" s="2">
        <f>STDEV(AB2:AB11)</f>
        <v>85.98837131</v>
      </c>
      <c r="H49" s="2">
        <f>AVERAGE(AB2:AB11)</f>
        <v>2578</v>
      </c>
      <c r="I49" s="4"/>
      <c r="J49" s="4"/>
      <c r="K49" s="4"/>
      <c r="L49" s="4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</row>
    <row r="50" ht="15.75" customHeight="1">
      <c r="A50" s="1" t="s">
        <v>91</v>
      </c>
      <c r="B50" s="3">
        <f>MIN(AR2:AR11)</f>
        <v>2463</v>
      </c>
      <c r="C50" s="2">
        <f>QUARTILE(AR2:AR11,1)</f>
        <v>2483.5</v>
      </c>
      <c r="D50" s="2">
        <f>QUARTILE(AR2:AR11,2)</f>
        <v>2502</v>
      </c>
      <c r="E50" s="2">
        <f>QUARTILE(AR2:AR11,3)</f>
        <v>2555.25</v>
      </c>
      <c r="F50" s="3">
        <f>MAX(AR2:AR11)</f>
        <v>2616</v>
      </c>
      <c r="G50" s="2">
        <f>STDEV(AR2:AR11)</f>
        <v>51.14695603</v>
      </c>
      <c r="H50" s="3">
        <f>AVERAGE(AR2:AR11)</f>
        <v>2520.3</v>
      </c>
      <c r="I50" s="4"/>
      <c r="J50" s="4"/>
      <c r="K50" s="4"/>
      <c r="L50" s="4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</row>
    <row r="51" ht="15.75" customHeight="1">
      <c r="A51" s="1" t="s">
        <v>92</v>
      </c>
      <c r="B51" s="2">
        <f>MIN(M2:M11)</f>
        <v>2583</v>
      </c>
      <c r="C51" s="3">
        <f>QUARTILE(M2:M11,1)</f>
        <v>2635</v>
      </c>
      <c r="D51" s="2">
        <f>QUARTILE(M2:M11,2)</f>
        <v>2651.5</v>
      </c>
      <c r="E51" s="2">
        <f>QUARTILE(M2:M11,3)</f>
        <v>2686.75</v>
      </c>
      <c r="F51" s="2">
        <f>MAX(M2:M11)</f>
        <v>2846</v>
      </c>
      <c r="G51" s="2">
        <f>STDEV(M2:M11)</f>
        <v>70.09271638</v>
      </c>
      <c r="H51" s="2">
        <f>AVERAGE(M2:M11)</f>
        <v>2669.9</v>
      </c>
      <c r="I51" s="4"/>
      <c r="J51" s="4"/>
      <c r="K51" s="4"/>
      <c r="L51" s="4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</row>
    <row r="52" ht="15.75" customHeight="1">
      <c r="A52" s="1" t="s">
        <v>93</v>
      </c>
      <c r="B52" s="2">
        <f>MIN(AC2:AC11)</f>
        <v>2584</v>
      </c>
      <c r="C52" s="2">
        <f>QUARTILE(AC2:AC11,1)</f>
        <v>2625.5</v>
      </c>
      <c r="D52" s="2">
        <f>QUARTILE(AC2:AC11,2)</f>
        <v>2634.5</v>
      </c>
      <c r="E52" s="2">
        <f>QUARTILE(AC2:AC11,3)</f>
        <v>2722.5</v>
      </c>
      <c r="F52" s="2">
        <f>MAX(AC2:AC11)</f>
        <v>2802</v>
      </c>
      <c r="G52" s="2">
        <f>STDEV(AC2:AC11)</f>
        <v>76.30705516</v>
      </c>
      <c r="H52" s="2">
        <f>AVERAGE(AC2:AC11)</f>
        <v>2670.9</v>
      </c>
      <c r="I52" s="4"/>
      <c r="J52" s="4"/>
      <c r="K52" s="4"/>
      <c r="L52" s="4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</row>
    <row r="53" ht="15.75" customHeight="1">
      <c r="A53" s="1" t="s">
        <v>94</v>
      </c>
      <c r="B53" s="3">
        <f>MIN(AS2:AS11)</f>
        <v>2549</v>
      </c>
      <c r="C53" s="2">
        <f>QUARTILE(AS2:AS11,1)</f>
        <v>2579.5</v>
      </c>
      <c r="D53" s="2">
        <f>QUARTILE(AS2:AS11,2)</f>
        <v>2638.5</v>
      </c>
      <c r="E53" s="2">
        <f>QUARTILE(AS2:AS11,3)</f>
        <v>2661.25</v>
      </c>
      <c r="F53" s="3">
        <f>MAX(AS2:AS11)</f>
        <v>2731</v>
      </c>
      <c r="G53" s="2">
        <f>STDEV(AS2:AS11)</f>
        <v>56.79015955</v>
      </c>
      <c r="H53" s="3">
        <f>AVERAGE(AS2:AS11)</f>
        <v>2628.7</v>
      </c>
      <c r="I53" s="4"/>
      <c r="J53" s="4"/>
      <c r="K53" s="4"/>
      <c r="L53" s="4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</row>
    <row r="54" ht="15.75" customHeight="1">
      <c r="A54" s="1" t="s">
        <v>95</v>
      </c>
      <c r="B54" s="2">
        <f>MIN(N2:N11)</f>
        <v>2560</v>
      </c>
      <c r="C54" s="3">
        <f>QUARTILE(N2:N11,1)</f>
        <v>2579.5</v>
      </c>
      <c r="D54" s="2">
        <f>QUARTILE(N2:N11,2)</f>
        <v>2601</v>
      </c>
      <c r="E54" s="2">
        <f>QUARTILE(N2:N11,3)</f>
        <v>2668.25</v>
      </c>
      <c r="F54" s="2">
        <f>MAX(N2:N11)</f>
        <v>2799</v>
      </c>
      <c r="G54" s="2">
        <f>STDEV(N2:N11)</f>
        <v>72.57792747</v>
      </c>
      <c r="H54" s="2">
        <f>AVERAGE(N2:N11)</f>
        <v>2630</v>
      </c>
      <c r="I54" s="4"/>
      <c r="J54" s="4"/>
      <c r="K54" s="4"/>
      <c r="L54" s="4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</row>
    <row r="55" ht="15.75" customHeight="1">
      <c r="A55" s="1" t="s">
        <v>96</v>
      </c>
      <c r="B55" s="2">
        <f>MIN(AD2:AD11)</f>
        <v>2562</v>
      </c>
      <c r="C55" s="2">
        <f>QUARTILE(AD2:AD11,1)</f>
        <v>2580</v>
      </c>
      <c r="D55" s="2">
        <f>QUARTILE(AD2:AD11,2)</f>
        <v>2669</v>
      </c>
      <c r="E55" s="2">
        <f>QUARTILE(AD2:AD11,3)</f>
        <v>2708.25</v>
      </c>
      <c r="F55" s="2">
        <f>MAX(AD2:AD11)</f>
        <v>2769</v>
      </c>
      <c r="G55" s="2">
        <f>STDEV(AD2:AD11)</f>
        <v>79.6916976</v>
      </c>
      <c r="H55" s="2">
        <f>AVERAGE(AD2:AD11)</f>
        <v>2656.1</v>
      </c>
      <c r="I55" s="4"/>
      <c r="J55" s="4"/>
      <c r="K55" s="4"/>
      <c r="L55" s="4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</row>
    <row r="56" ht="15.75" customHeight="1">
      <c r="A56" s="1" t="s">
        <v>97</v>
      </c>
      <c r="B56" s="3">
        <f>MIN(AT2:AT11)</f>
        <v>2536</v>
      </c>
      <c r="C56" s="2">
        <f>QUARTILE(AT2:AT11,1)</f>
        <v>2566.5</v>
      </c>
      <c r="D56" s="2">
        <f>QUARTILE(AT2:AT11,2)</f>
        <v>2595</v>
      </c>
      <c r="E56" s="2">
        <f>QUARTILE(AT2:AT11,3)</f>
        <v>2613</v>
      </c>
      <c r="F56" s="3">
        <f>MAX(AT2:AT11)</f>
        <v>2702</v>
      </c>
      <c r="G56" s="2">
        <f>STDEV(AT2:AT11)</f>
        <v>49.80361433</v>
      </c>
      <c r="H56" s="3">
        <f>AVERAGE(AT2:AT11)</f>
        <v>2596.8</v>
      </c>
      <c r="I56" s="4"/>
      <c r="J56" s="4"/>
      <c r="K56" s="4"/>
      <c r="L56" s="4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</row>
    <row r="57" ht="15.75" customHeight="1">
      <c r="A57" s="1" t="s">
        <v>98</v>
      </c>
      <c r="B57" s="2">
        <f>MIN(O2:O11)</f>
        <v>2531</v>
      </c>
      <c r="C57" s="3">
        <f>QUARTILE(O2:O11,1)</f>
        <v>2589</v>
      </c>
      <c r="D57" s="2">
        <f>QUARTILE(O2:O11,2)</f>
        <v>2595.5</v>
      </c>
      <c r="E57" s="2">
        <f>QUARTILE(O2:O11,3)</f>
        <v>2650.5</v>
      </c>
      <c r="F57" s="2">
        <f>MAX(O2:O11)</f>
        <v>2808</v>
      </c>
      <c r="G57" s="2">
        <f>STDEV(O2:O11)</f>
        <v>79.83148919</v>
      </c>
      <c r="H57" s="2">
        <f>AVERAGE(O2:O11)</f>
        <v>2623.2</v>
      </c>
      <c r="I57" s="4"/>
      <c r="J57" s="4"/>
      <c r="K57" s="4"/>
      <c r="L57" s="4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</row>
    <row r="58" ht="15.75" customHeight="1">
      <c r="A58" s="1" t="s">
        <v>99</v>
      </c>
      <c r="B58" s="2">
        <f>MIN(AE2:AE11)</f>
        <v>2558</v>
      </c>
      <c r="C58" s="2">
        <f>QUARTILE(AE2:AE11,1)</f>
        <v>2606.5</v>
      </c>
      <c r="D58" s="2">
        <f>QUARTILE(AE2:AE11,2)</f>
        <v>2627</v>
      </c>
      <c r="E58" s="2">
        <f>QUARTILE(AE2:AE11,3)</f>
        <v>2776</v>
      </c>
      <c r="F58" s="2">
        <f>MAX(AE2:AE11)</f>
        <v>2833</v>
      </c>
      <c r="G58" s="2">
        <f>STDEV(AE2:AE11)</f>
        <v>104.2902467</v>
      </c>
      <c r="H58" s="2">
        <f>AVERAGE(AE2:AE11)</f>
        <v>2676.7</v>
      </c>
      <c r="I58" s="4"/>
      <c r="J58" s="4"/>
      <c r="K58" s="4"/>
      <c r="L58" s="4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</row>
    <row r="59" ht="15.75" customHeight="1">
      <c r="A59" s="1" t="s">
        <v>100</v>
      </c>
      <c r="B59" s="3">
        <f>MIN(AU2:AU11)</f>
        <v>2503</v>
      </c>
      <c r="C59" s="2">
        <f>QUARTILE(AU2:AU11,1)</f>
        <v>2552</v>
      </c>
      <c r="D59" s="2">
        <f>QUARTILE(AU2:AU11,2)</f>
        <v>2577.5</v>
      </c>
      <c r="E59" s="2">
        <f>QUARTILE(AU2:AU11,3)</f>
        <v>2627.5</v>
      </c>
      <c r="F59" s="3">
        <f>MAX(AU2:AU11)</f>
        <v>2716</v>
      </c>
      <c r="G59" s="2">
        <f>STDEV(AU2:AU11)</f>
        <v>63.19818914</v>
      </c>
      <c r="H59" s="3">
        <f>AVERAGE(AU2:AU11)</f>
        <v>2590.3</v>
      </c>
      <c r="I59" s="4"/>
      <c r="J59" s="4"/>
      <c r="K59" s="4"/>
      <c r="L59" s="4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</row>
    <row r="60" ht="15.75" customHeight="1">
      <c r="A60" s="1" t="s">
        <v>101</v>
      </c>
      <c r="B60" s="2">
        <f>MIN(P2:P11)</f>
        <v>2535</v>
      </c>
      <c r="C60" s="3">
        <f>QUARTILE(P2:P11,1)</f>
        <v>2575.25</v>
      </c>
      <c r="D60" s="2">
        <f>QUARTILE(P2:P11,2)</f>
        <v>2612</v>
      </c>
      <c r="E60" s="2">
        <f>QUARTILE(P2:P11,3)</f>
        <v>2678.25</v>
      </c>
      <c r="F60" s="2">
        <f>MAX(P2:P11)</f>
        <v>2721</v>
      </c>
      <c r="G60" s="2">
        <f>STDEV(P2:P11)</f>
        <v>64.64681826</v>
      </c>
      <c r="H60" s="2">
        <f>AVERAGE(P2:P11)</f>
        <v>2624.9</v>
      </c>
      <c r="I60" s="4"/>
      <c r="J60" s="4"/>
      <c r="K60" s="4"/>
      <c r="L60" s="4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</row>
    <row r="61" ht="15.75" customHeight="1">
      <c r="A61" s="1" t="s">
        <v>102</v>
      </c>
      <c r="B61" s="2">
        <f>MIN(AF2:AF11)</f>
        <v>2524</v>
      </c>
      <c r="C61" s="2">
        <f>QUARTILE(AF2:AF11,1)</f>
        <v>2582</v>
      </c>
      <c r="D61" s="2">
        <f>QUARTILE(AF2:AF11,2)</f>
        <v>2597</v>
      </c>
      <c r="E61" s="2">
        <f>QUARTILE(AF2:AF11,3)</f>
        <v>2621.25</v>
      </c>
      <c r="F61" s="2">
        <f>MAX(AF2:AF11)</f>
        <v>2759</v>
      </c>
      <c r="G61" s="2">
        <f>STDEV(AF2:AF11)</f>
        <v>62.31461394</v>
      </c>
      <c r="H61" s="2">
        <f>AVERAGE(AF2:AF11)</f>
        <v>2609</v>
      </c>
      <c r="I61" s="4"/>
      <c r="J61" s="4"/>
      <c r="K61" s="4"/>
      <c r="L61" s="4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</row>
    <row r="62" ht="15.75" customHeight="1">
      <c r="A62" s="1" t="s">
        <v>103</v>
      </c>
      <c r="B62" s="3">
        <f>MIN(AV2:AV11)</f>
        <v>2522</v>
      </c>
      <c r="C62" s="2">
        <f>QUARTILE(AV2:AV11,1)</f>
        <v>2534.75</v>
      </c>
      <c r="D62" s="2">
        <f>QUARTILE(AV2:AV11,2)</f>
        <v>2572.5</v>
      </c>
      <c r="E62" s="2">
        <f>QUARTILE(AV2:AV11,3)</f>
        <v>2653.25</v>
      </c>
      <c r="F62" s="3">
        <f>MAX(AV2:AV11)</f>
        <v>2702</v>
      </c>
      <c r="G62" s="2">
        <f>STDEV(AV2:AV11)</f>
        <v>69.57178547</v>
      </c>
      <c r="H62" s="3">
        <f>AVERAGE(AV2:AV11)</f>
        <v>2595.3</v>
      </c>
      <c r="I62" s="4"/>
      <c r="J62" s="4"/>
      <c r="K62" s="4"/>
      <c r="L62" s="4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</row>
    <row r="63" ht="15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</row>
    <row r="64" ht="15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</row>
    <row r="65" ht="15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</row>
    <row r="66" ht="15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</row>
    <row r="67" ht="15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</row>
    <row r="68" ht="15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</row>
    <row r="69" ht="15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</row>
    <row r="70" ht="15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</row>
    <row r="71" ht="15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</row>
    <row r="72" ht="15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</row>
    <row r="73" ht="15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</row>
    <row r="74" ht="15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</row>
    <row r="75" ht="15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</row>
    <row r="76" ht="15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</row>
    <row r="77" ht="15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</row>
    <row r="78" ht="15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</row>
    <row r="79" ht="15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</row>
    <row r="80" ht="15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</row>
    <row r="81" ht="15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</row>
    <row r="82" ht="15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</row>
    <row r="83" ht="15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</row>
    <row r="84" ht="15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</row>
    <row r="85" ht="15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</row>
    <row r="86" ht="15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</row>
    <row r="87" ht="15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</row>
    <row r="88" ht="15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</row>
    <row r="89" ht="15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</row>
    <row r="90" ht="15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</row>
    <row r="91" ht="15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</row>
    <row r="92" ht="15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</row>
    <row r="93" ht="15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</row>
    <row r="94" ht="15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</row>
    <row r="95" ht="15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</row>
    <row r="96" ht="15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</row>
    <row r="97" ht="15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</row>
    <row r="98" ht="15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</row>
    <row r="99" ht="15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</row>
    <row r="100" ht="15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</row>
    <row r="101" ht="15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</row>
    <row r="102" ht="15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</row>
    <row r="103" ht="15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</row>
    <row r="104" ht="15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</row>
    <row r="105" ht="15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</row>
    <row r="106" ht="15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</row>
    <row r="107" ht="15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</row>
    <row r="108" ht="15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</row>
    <row r="109" ht="15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</row>
    <row r="110" ht="15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</row>
    <row r="111" ht="15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</row>
    <row r="112" ht="15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</row>
    <row r="113" ht="15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</row>
    <row r="114" ht="15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</row>
    <row r="115" ht="15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</row>
    <row r="116" ht="15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</row>
    <row r="117" ht="15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</row>
    <row r="118" ht="15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</row>
    <row r="119" ht="15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</row>
    <row r="120" ht="15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</row>
    <row r="121" ht="15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</row>
    <row r="122" ht="15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</row>
    <row r="123" ht="15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</row>
    <row r="124" ht="15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</row>
    <row r="125" ht="15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</row>
    <row r="126" ht="15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</row>
    <row r="127" ht="15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</row>
    <row r="128" ht="15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</row>
    <row r="129" ht="15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</row>
    <row r="130" ht="15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</row>
    <row r="131" ht="15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</row>
    <row r="132" ht="15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</row>
    <row r="133" ht="15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</row>
    <row r="134" ht="15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</row>
    <row r="135" ht="15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</row>
    <row r="136" ht="15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</row>
    <row r="137" ht="15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</row>
    <row r="138" ht="15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</row>
    <row r="139" ht="15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</row>
    <row r="140" ht="15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</row>
    <row r="141" ht="15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</row>
    <row r="142" ht="15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</row>
    <row r="143" ht="15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</row>
    <row r="144" ht="15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</row>
    <row r="145" ht="15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</row>
    <row r="146" ht="15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</row>
    <row r="147" ht="15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</row>
    <row r="148" ht="15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</row>
    <row r="149" ht="15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</row>
    <row r="150" ht="15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</row>
    <row r="151" ht="15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</row>
    <row r="152" ht="15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</row>
    <row r="153" ht="15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</row>
    <row r="154" ht="15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</row>
    <row r="155" ht="15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</row>
    <row r="156" ht="15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</row>
    <row r="157" ht="15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</row>
    <row r="158" ht="15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</row>
    <row r="159" ht="15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</row>
    <row r="160" ht="15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</row>
    <row r="161" ht="15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</row>
    <row r="162" ht="15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</row>
    <row r="163" ht="15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</row>
    <row r="164" ht="15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</row>
    <row r="165" ht="15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</row>
    <row r="166" ht="15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</row>
    <row r="167" ht="15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</row>
    <row r="168" ht="15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</row>
    <row r="169" ht="15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</row>
    <row r="170" ht="15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</row>
    <row r="171" ht="15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</row>
    <row r="172" ht="15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</row>
    <row r="173" ht="15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</row>
    <row r="174" ht="15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</row>
    <row r="175" ht="15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</row>
    <row r="176" ht="15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</row>
    <row r="177" ht="15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</row>
    <row r="178" ht="15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</row>
    <row r="179" ht="15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</row>
    <row r="180" ht="15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</row>
    <row r="181" ht="15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</row>
    <row r="182" ht="15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</row>
    <row r="183" ht="15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</row>
    <row r="184" ht="15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</row>
    <row r="185" ht="15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</row>
    <row r="186" ht="15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</row>
    <row r="187" ht="15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</row>
    <row r="188" ht="15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</row>
    <row r="189" ht="15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</row>
    <row r="190" ht="15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</row>
    <row r="191" ht="15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</row>
    <row r="192" ht="15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</row>
    <row r="193" ht="15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</row>
    <row r="194" ht="15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</row>
    <row r="195" ht="15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</row>
    <row r="196" ht="15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</row>
    <row r="197" ht="15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</row>
    <row r="198" ht="15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</row>
    <row r="199" ht="15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</row>
    <row r="200" ht="15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</row>
    <row r="201" ht="15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</row>
    <row r="202" ht="15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</row>
    <row r="203" ht="15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</row>
    <row r="204" ht="15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</row>
    <row r="205" ht="15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</row>
    <row r="206" ht="15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</row>
    <row r="207" ht="15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</row>
    <row r="208" ht="15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</row>
    <row r="209" ht="15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</row>
    <row r="210" ht="15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</row>
    <row r="211" ht="15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</row>
    <row r="212" ht="15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</row>
    <row r="213" ht="15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</row>
    <row r="214" ht="15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</row>
    <row r="215" ht="15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</row>
    <row r="216" ht="15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</row>
    <row r="217" ht="15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</row>
    <row r="218" ht="15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</row>
    <row r="219" ht="15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</row>
    <row r="220" ht="15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</row>
    <row r="221" ht="15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</row>
    <row r="222" ht="15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</row>
    <row r="223" ht="15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</row>
    <row r="224" ht="15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</row>
    <row r="225" ht="15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</row>
    <row r="226" ht="15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</row>
    <row r="227" ht="15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</row>
    <row r="228" ht="15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</row>
    <row r="229" ht="15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</row>
    <row r="230" ht="15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</row>
    <row r="231" ht="15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</row>
    <row r="232" ht="15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</row>
    <row r="233" ht="15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</row>
    <row r="234" ht="15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</row>
    <row r="235" ht="15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</row>
    <row r="236" ht="15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</row>
    <row r="237" ht="15.7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</row>
    <row r="238" ht="15.7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</row>
    <row r="239" ht="15.7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</row>
    <row r="240" ht="15.7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</row>
    <row r="241" ht="15.7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</row>
    <row r="242" ht="15.7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</row>
    <row r="243" ht="15.7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</row>
    <row r="244" ht="15.7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</row>
    <row r="245" ht="15.7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</row>
    <row r="246" ht="15.7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</row>
    <row r="247" ht="15.7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</row>
    <row r="248" ht="15.7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</row>
    <row r="249" ht="15.7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</row>
    <row r="250" ht="15.7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</row>
    <row r="251" ht="15.7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</row>
    <row r="252" ht="15.7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</row>
    <row r="253" ht="15.7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</row>
    <row r="254" ht="15.7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</row>
    <row r="255" ht="15.7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</row>
    <row r="256" ht="15.7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5"/>
      <c r="AV256" s="5"/>
    </row>
    <row r="257" ht="15.7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</row>
    <row r="258" ht="15.7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5"/>
      <c r="AV258" s="5"/>
    </row>
    <row r="259" ht="15.7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  <c r="AV259" s="5"/>
    </row>
    <row r="260" ht="15.7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</row>
    <row r="261" ht="15.7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</row>
    <row r="262" ht="15.7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</row>
    <row r="263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  <c r="AV263" s="5"/>
    </row>
    <row r="264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  <c r="AV264" s="5"/>
    </row>
    <row r="265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5"/>
      <c r="AV265" s="5"/>
    </row>
    <row r="266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  <c r="AV266" s="5"/>
    </row>
    <row r="267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  <c r="AV267" s="5"/>
    </row>
    <row r="268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5"/>
      <c r="AV268" s="5"/>
    </row>
    <row r="269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5"/>
      <c r="AV269" s="5"/>
    </row>
    <row r="270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5"/>
      <c r="AV270" s="5"/>
    </row>
    <row r="271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  <c r="AV271" s="5"/>
    </row>
    <row r="272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  <c r="AV272" s="5"/>
    </row>
    <row r="273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5"/>
      <c r="AV273" s="5"/>
    </row>
    <row r="274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5"/>
      <c r="AV274" s="5"/>
    </row>
    <row r="275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5"/>
      <c r="AV275" s="5"/>
    </row>
    <row r="276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5"/>
      <c r="AU276" s="5"/>
      <c r="AV276" s="5"/>
    </row>
    <row r="277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  <c r="AT277" s="5"/>
      <c r="AU277" s="5"/>
      <c r="AV277" s="5"/>
    </row>
    <row r="278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  <c r="AT278" s="5"/>
      <c r="AU278" s="5"/>
      <c r="AV278" s="5"/>
    </row>
    <row r="279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  <c r="AT279" s="5"/>
      <c r="AU279" s="5"/>
      <c r="AV279" s="5"/>
    </row>
    <row r="280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/>
      <c r="AT280" s="5"/>
      <c r="AU280" s="5"/>
      <c r="AV280" s="5"/>
    </row>
    <row r="281" ht="15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  <c r="AT281" s="5"/>
      <c r="AU281" s="5"/>
      <c r="AV281" s="5"/>
    </row>
    <row r="282" ht="15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  <c r="AT282" s="5"/>
      <c r="AU282" s="5"/>
      <c r="AV282" s="5"/>
    </row>
    <row r="283" ht="15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  <c r="AT283" s="5"/>
      <c r="AU283" s="5"/>
      <c r="AV283" s="5"/>
    </row>
    <row r="284" ht="15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  <c r="AS284" s="5"/>
      <c r="AT284" s="5"/>
      <c r="AU284" s="5"/>
      <c r="AV284" s="5"/>
    </row>
    <row r="285" ht="15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  <c r="AS285" s="5"/>
      <c r="AT285" s="5"/>
      <c r="AU285" s="5"/>
      <c r="AV285" s="5"/>
    </row>
    <row r="286" ht="15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  <c r="AS286" s="5"/>
      <c r="AT286" s="5"/>
      <c r="AU286" s="5"/>
      <c r="AV286" s="5"/>
    </row>
    <row r="287" ht="15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  <c r="AS287" s="5"/>
      <c r="AT287" s="5"/>
      <c r="AU287" s="5"/>
      <c r="AV287" s="5"/>
    </row>
    <row r="288" ht="15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  <c r="AS288" s="5"/>
      <c r="AT288" s="5"/>
      <c r="AU288" s="5"/>
      <c r="AV288" s="5"/>
    </row>
    <row r="289" ht="15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  <c r="AS289" s="5"/>
      <c r="AT289" s="5"/>
      <c r="AU289" s="5"/>
      <c r="AV289" s="5"/>
    </row>
    <row r="290" ht="15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  <c r="AT290" s="5"/>
      <c r="AU290" s="5"/>
      <c r="AV290" s="5"/>
    </row>
    <row r="291" ht="15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  <c r="AS291" s="5"/>
      <c r="AT291" s="5"/>
      <c r="AU291" s="5"/>
      <c r="AV291" s="5"/>
    </row>
    <row r="292" ht="15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  <c r="AS292" s="5"/>
      <c r="AT292" s="5"/>
      <c r="AU292" s="5"/>
      <c r="AV292" s="5"/>
    </row>
    <row r="293" ht="15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  <c r="AS293" s="5"/>
      <c r="AT293" s="5"/>
      <c r="AU293" s="5"/>
      <c r="AV293" s="5"/>
    </row>
    <row r="294" ht="15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  <c r="AS294" s="5"/>
      <c r="AT294" s="5"/>
      <c r="AU294" s="5"/>
      <c r="AV294" s="5"/>
    </row>
    <row r="295" ht="15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  <c r="AS295" s="5"/>
      <c r="AT295" s="5"/>
      <c r="AU295" s="5"/>
      <c r="AV295" s="5"/>
    </row>
    <row r="296" ht="15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  <c r="AS296" s="5"/>
      <c r="AT296" s="5"/>
      <c r="AU296" s="5"/>
      <c r="AV296" s="5"/>
    </row>
    <row r="297" ht="15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  <c r="AS297" s="5"/>
      <c r="AT297" s="5"/>
      <c r="AU297" s="5"/>
      <c r="AV297" s="5"/>
    </row>
    <row r="298" ht="15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  <c r="AS298" s="5"/>
      <c r="AT298" s="5"/>
      <c r="AU298" s="5"/>
      <c r="AV298" s="5"/>
    </row>
    <row r="299" ht="15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  <c r="AS299" s="5"/>
      <c r="AT299" s="5"/>
      <c r="AU299" s="5"/>
      <c r="AV299" s="5"/>
    </row>
    <row r="300" ht="15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  <c r="AS300" s="5"/>
      <c r="AT300" s="5"/>
      <c r="AU300" s="5"/>
      <c r="AV300" s="5"/>
    </row>
    <row r="301" ht="15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R301" s="5"/>
      <c r="AS301" s="5"/>
      <c r="AT301" s="5"/>
      <c r="AU301" s="5"/>
      <c r="AV301" s="5"/>
    </row>
    <row r="302" ht="15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  <c r="AS302" s="5"/>
      <c r="AT302" s="5"/>
      <c r="AU302" s="5"/>
      <c r="AV302" s="5"/>
    </row>
    <row r="303" ht="15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  <c r="AS303" s="5"/>
      <c r="AT303" s="5"/>
      <c r="AU303" s="5"/>
      <c r="AV303" s="5"/>
    </row>
    <row r="304" ht="15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  <c r="AS304" s="5"/>
      <c r="AT304" s="5"/>
      <c r="AU304" s="5"/>
      <c r="AV304" s="5"/>
    </row>
    <row r="305" ht="15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  <c r="AS305" s="5"/>
      <c r="AT305" s="5"/>
      <c r="AU305" s="5"/>
      <c r="AV305" s="5"/>
    </row>
    <row r="306" ht="15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  <c r="AS306" s="5"/>
      <c r="AT306" s="5"/>
      <c r="AU306" s="5"/>
      <c r="AV306" s="5"/>
    </row>
    <row r="307" ht="15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  <c r="AS307" s="5"/>
      <c r="AT307" s="5"/>
      <c r="AU307" s="5"/>
      <c r="AV307" s="5"/>
    </row>
    <row r="308" ht="15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  <c r="AS308" s="5"/>
      <c r="AT308" s="5"/>
      <c r="AU308" s="5"/>
      <c r="AV308" s="5"/>
    </row>
    <row r="309" ht="15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  <c r="AS309" s="5"/>
      <c r="AT309" s="5"/>
      <c r="AU309" s="5"/>
      <c r="AV309" s="5"/>
    </row>
    <row r="310" ht="15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  <c r="AS310" s="5"/>
      <c r="AT310" s="5"/>
      <c r="AU310" s="5"/>
      <c r="AV310" s="5"/>
    </row>
    <row r="311" ht="15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  <c r="AS311" s="5"/>
      <c r="AT311" s="5"/>
      <c r="AU311" s="5"/>
      <c r="AV311" s="5"/>
    </row>
    <row r="312" ht="15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  <c r="AS312" s="5"/>
      <c r="AT312" s="5"/>
      <c r="AU312" s="5"/>
      <c r="AV312" s="5"/>
    </row>
    <row r="313" ht="15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  <c r="AR313" s="5"/>
      <c r="AS313" s="5"/>
      <c r="AT313" s="5"/>
      <c r="AU313" s="5"/>
      <c r="AV313" s="5"/>
    </row>
    <row r="314" ht="15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  <c r="AR314" s="5"/>
      <c r="AS314" s="5"/>
      <c r="AT314" s="5"/>
      <c r="AU314" s="5"/>
      <c r="AV314" s="5"/>
    </row>
    <row r="315" ht="15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  <c r="AR315" s="5"/>
      <c r="AS315" s="5"/>
      <c r="AT315" s="5"/>
      <c r="AU315" s="5"/>
      <c r="AV315" s="5"/>
    </row>
    <row r="316" ht="15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  <c r="AR316" s="5"/>
      <c r="AS316" s="5"/>
      <c r="AT316" s="5"/>
      <c r="AU316" s="5"/>
      <c r="AV316" s="5"/>
    </row>
    <row r="317" ht="15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  <c r="AR317" s="5"/>
      <c r="AS317" s="5"/>
      <c r="AT317" s="5"/>
      <c r="AU317" s="5"/>
      <c r="AV317" s="5"/>
    </row>
    <row r="318" ht="15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  <c r="AR318" s="5"/>
      <c r="AS318" s="5"/>
      <c r="AT318" s="5"/>
      <c r="AU318" s="5"/>
      <c r="AV318" s="5"/>
    </row>
    <row r="319" ht="15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  <c r="AR319" s="5"/>
      <c r="AS319" s="5"/>
      <c r="AT319" s="5"/>
      <c r="AU319" s="5"/>
      <c r="AV319" s="5"/>
    </row>
    <row r="320" ht="15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  <c r="AR320" s="5"/>
      <c r="AS320" s="5"/>
      <c r="AT320" s="5"/>
      <c r="AU320" s="5"/>
      <c r="AV320" s="5"/>
    </row>
    <row r="321" ht="15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  <c r="AR321" s="5"/>
      <c r="AS321" s="5"/>
      <c r="AT321" s="5"/>
      <c r="AU321" s="5"/>
      <c r="AV321" s="5"/>
    </row>
    <row r="322" ht="15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  <c r="AR322" s="5"/>
      <c r="AS322" s="5"/>
      <c r="AT322" s="5"/>
      <c r="AU322" s="5"/>
      <c r="AV322" s="5"/>
    </row>
    <row r="323" ht="15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  <c r="AR323" s="5"/>
      <c r="AS323" s="5"/>
      <c r="AT323" s="5"/>
      <c r="AU323" s="5"/>
      <c r="AV323" s="5"/>
    </row>
    <row r="324" ht="15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  <c r="AR324" s="5"/>
      <c r="AS324" s="5"/>
      <c r="AT324" s="5"/>
      <c r="AU324" s="5"/>
      <c r="AV324" s="5"/>
    </row>
    <row r="325" ht="15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  <c r="AR325" s="5"/>
      <c r="AS325" s="5"/>
      <c r="AT325" s="5"/>
      <c r="AU325" s="5"/>
      <c r="AV325" s="5"/>
    </row>
    <row r="326" ht="15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  <c r="AR326" s="5"/>
      <c r="AS326" s="5"/>
      <c r="AT326" s="5"/>
      <c r="AU326" s="5"/>
      <c r="AV326" s="5"/>
    </row>
    <row r="327" ht="15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  <c r="AR327" s="5"/>
      <c r="AS327" s="5"/>
      <c r="AT327" s="5"/>
      <c r="AU327" s="5"/>
      <c r="AV327" s="5"/>
    </row>
    <row r="328" ht="15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  <c r="AR328" s="5"/>
      <c r="AS328" s="5"/>
      <c r="AT328" s="5"/>
      <c r="AU328" s="5"/>
      <c r="AV328" s="5"/>
    </row>
    <row r="329" ht="15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  <c r="AR329" s="5"/>
      <c r="AS329" s="5"/>
      <c r="AT329" s="5"/>
      <c r="AU329" s="5"/>
      <c r="AV329" s="5"/>
    </row>
    <row r="330" ht="15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  <c r="AR330" s="5"/>
      <c r="AS330" s="5"/>
      <c r="AT330" s="5"/>
      <c r="AU330" s="5"/>
      <c r="AV330" s="5"/>
    </row>
    <row r="331" ht="15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  <c r="AR331" s="5"/>
      <c r="AS331" s="5"/>
      <c r="AT331" s="5"/>
      <c r="AU331" s="5"/>
      <c r="AV331" s="5"/>
    </row>
    <row r="332" ht="15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  <c r="AR332" s="5"/>
      <c r="AS332" s="5"/>
      <c r="AT332" s="5"/>
      <c r="AU332" s="5"/>
      <c r="AV332" s="5"/>
    </row>
    <row r="333" ht="15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  <c r="AR333" s="5"/>
      <c r="AS333" s="5"/>
      <c r="AT333" s="5"/>
      <c r="AU333" s="5"/>
      <c r="AV333" s="5"/>
    </row>
    <row r="334" ht="15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  <c r="AR334" s="5"/>
      <c r="AS334" s="5"/>
      <c r="AT334" s="5"/>
      <c r="AU334" s="5"/>
      <c r="AV334" s="5"/>
    </row>
    <row r="335" ht="15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  <c r="AR335" s="5"/>
      <c r="AS335" s="5"/>
      <c r="AT335" s="5"/>
      <c r="AU335" s="5"/>
      <c r="AV335" s="5"/>
    </row>
    <row r="336" ht="15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  <c r="AR336" s="5"/>
      <c r="AS336" s="5"/>
      <c r="AT336" s="5"/>
      <c r="AU336" s="5"/>
      <c r="AV336" s="5"/>
    </row>
    <row r="337" ht="15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  <c r="AR337" s="5"/>
      <c r="AS337" s="5"/>
      <c r="AT337" s="5"/>
      <c r="AU337" s="5"/>
      <c r="AV337" s="5"/>
    </row>
    <row r="338" ht="15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  <c r="AR338" s="5"/>
      <c r="AS338" s="5"/>
      <c r="AT338" s="5"/>
      <c r="AU338" s="5"/>
      <c r="AV338" s="5"/>
    </row>
    <row r="339" ht="15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  <c r="AR339" s="5"/>
      <c r="AS339" s="5"/>
      <c r="AT339" s="5"/>
      <c r="AU339" s="5"/>
      <c r="AV339" s="5"/>
    </row>
    <row r="340" ht="15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  <c r="AR340" s="5"/>
      <c r="AS340" s="5"/>
      <c r="AT340" s="5"/>
      <c r="AU340" s="5"/>
      <c r="AV340" s="5"/>
    </row>
    <row r="341" ht="15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  <c r="AR341" s="5"/>
      <c r="AS341" s="5"/>
      <c r="AT341" s="5"/>
      <c r="AU341" s="5"/>
      <c r="AV341" s="5"/>
    </row>
    <row r="342" ht="15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  <c r="AR342" s="5"/>
      <c r="AS342" s="5"/>
      <c r="AT342" s="5"/>
      <c r="AU342" s="5"/>
      <c r="AV342" s="5"/>
    </row>
    <row r="343" ht="15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  <c r="AR343" s="5"/>
      <c r="AS343" s="5"/>
      <c r="AT343" s="5"/>
      <c r="AU343" s="5"/>
      <c r="AV343" s="5"/>
    </row>
    <row r="344" ht="15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  <c r="AR344" s="5"/>
      <c r="AS344" s="5"/>
      <c r="AT344" s="5"/>
      <c r="AU344" s="5"/>
      <c r="AV344" s="5"/>
    </row>
    <row r="345" ht="15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  <c r="AR345" s="5"/>
      <c r="AS345" s="5"/>
      <c r="AT345" s="5"/>
      <c r="AU345" s="5"/>
      <c r="AV345" s="5"/>
    </row>
    <row r="346" ht="15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  <c r="AR346" s="5"/>
      <c r="AS346" s="5"/>
      <c r="AT346" s="5"/>
      <c r="AU346" s="5"/>
      <c r="AV346" s="5"/>
    </row>
    <row r="347" ht="15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  <c r="AR347" s="5"/>
      <c r="AS347" s="5"/>
      <c r="AT347" s="5"/>
      <c r="AU347" s="5"/>
      <c r="AV347" s="5"/>
    </row>
    <row r="348" ht="15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  <c r="AR348" s="5"/>
      <c r="AS348" s="5"/>
      <c r="AT348" s="5"/>
      <c r="AU348" s="5"/>
      <c r="AV348" s="5"/>
    </row>
    <row r="349" ht="15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  <c r="AR349" s="5"/>
      <c r="AS349" s="5"/>
      <c r="AT349" s="5"/>
      <c r="AU349" s="5"/>
      <c r="AV349" s="5"/>
    </row>
    <row r="350" ht="15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  <c r="AR350" s="5"/>
      <c r="AS350" s="5"/>
      <c r="AT350" s="5"/>
      <c r="AU350" s="5"/>
      <c r="AV350" s="5"/>
    </row>
    <row r="351" ht="15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  <c r="AR351" s="5"/>
      <c r="AS351" s="5"/>
      <c r="AT351" s="5"/>
      <c r="AU351" s="5"/>
      <c r="AV351" s="5"/>
    </row>
    <row r="352" ht="15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  <c r="AR352" s="5"/>
      <c r="AS352" s="5"/>
      <c r="AT352" s="5"/>
      <c r="AU352" s="5"/>
      <c r="AV352" s="5"/>
    </row>
    <row r="353" ht="15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  <c r="AR353" s="5"/>
      <c r="AS353" s="5"/>
      <c r="AT353" s="5"/>
      <c r="AU353" s="5"/>
      <c r="AV353" s="5"/>
    </row>
    <row r="354" ht="15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  <c r="AR354" s="5"/>
      <c r="AS354" s="5"/>
      <c r="AT354" s="5"/>
      <c r="AU354" s="5"/>
      <c r="AV354" s="5"/>
    </row>
    <row r="355" ht="15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  <c r="AR355" s="5"/>
      <c r="AS355" s="5"/>
      <c r="AT355" s="5"/>
      <c r="AU355" s="5"/>
      <c r="AV355" s="5"/>
    </row>
    <row r="356" ht="15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  <c r="AR356" s="5"/>
      <c r="AS356" s="5"/>
      <c r="AT356" s="5"/>
      <c r="AU356" s="5"/>
      <c r="AV356" s="5"/>
    </row>
    <row r="357" ht="15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  <c r="AR357" s="5"/>
      <c r="AS357" s="5"/>
      <c r="AT357" s="5"/>
      <c r="AU357" s="5"/>
      <c r="AV357" s="5"/>
    </row>
    <row r="358" ht="15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  <c r="AR358" s="5"/>
      <c r="AS358" s="5"/>
      <c r="AT358" s="5"/>
      <c r="AU358" s="5"/>
      <c r="AV358" s="5"/>
    </row>
    <row r="359" ht="15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  <c r="AR359" s="5"/>
      <c r="AS359" s="5"/>
      <c r="AT359" s="5"/>
      <c r="AU359" s="5"/>
      <c r="AV359" s="5"/>
    </row>
    <row r="360" ht="15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  <c r="AR360" s="5"/>
      <c r="AS360" s="5"/>
      <c r="AT360" s="5"/>
      <c r="AU360" s="5"/>
      <c r="AV360" s="5"/>
    </row>
    <row r="361" ht="15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  <c r="AR361" s="5"/>
      <c r="AS361" s="5"/>
      <c r="AT361" s="5"/>
      <c r="AU361" s="5"/>
      <c r="AV361" s="5"/>
    </row>
    <row r="362" ht="15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  <c r="AR362" s="5"/>
      <c r="AS362" s="5"/>
      <c r="AT362" s="5"/>
      <c r="AU362" s="5"/>
      <c r="AV362" s="5"/>
    </row>
    <row r="363" ht="15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  <c r="AR363" s="5"/>
      <c r="AS363" s="5"/>
      <c r="AT363" s="5"/>
      <c r="AU363" s="5"/>
      <c r="AV363" s="5"/>
    </row>
    <row r="364" ht="15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  <c r="AR364" s="5"/>
      <c r="AS364" s="5"/>
      <c r="AT364" s="5"/>
      <c r="AU364" s="5"/>
      <c r="AV364" s="5"/>
    </row>
    <row r="365" ht="15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  <c r="AR365" s="5"/>
      <c r="AS365" s="5"/>
      <c r="AT365" s="5"/>
      <c r="AU365" s="5"/>
      <c r="AV365" s="5"/>
    </row>
    <row r="366" ht="15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  <c r="AR366" s="5"/>
      <c r="AS366" s="5"/>
      <c r="AT366" s="5"/>
      <c r="AU366" s="5"/>
      <c r="AV366" s="5"/>
    </row>
    <row r="367" ht="15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  <c r="AR367" s="5"/>
      <c r="AS367" s="5"/>
      <c r="AT367" s="5"/>
      <c r="AU367" s="5"/>
      <c r="AV367" s="5"/>
    </row>
    <row r="368" ht="15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  <c r="AR368" s="5"/>
      <c r="AS368" s="5"/>
      <c r="AT368" s="5"/>
      <c r="AU368" s="5"/>
      <c r="AV368" s="5"/>
    </row>
    <row r="369" ht="15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  <c r="AR369" s="5"/>
      <c r="AS369" s="5"/>
      <c r="AT369" s="5"/>
      <c r="AU369" s="5"/>
      <c r="AV369" s="5"/>
    </row>
    <row r="370" ht="15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  <c r="AR370" s="5"/>
      <c r="AS370" s="5"/>
      <c r="AT370" s="5"/>
      <c r="AU370" s="5"/>
      <c r="AV370" s="5"/>
    </row>
    <row r="371" ht="15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  <c r="AR371" s="5"/>
      <c r="AS371" s="5"/>
      <c r="AT371" s="5"/>
      <c r="AU371" s="5"/>
      <c r="AV371" s="5"/>
    </row>
    <row r="372" ht="15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  <c r="AR372" s="5"/>
      <c r="AS372" s="5"/>
      <c r="AT372" s="5"/>
      <c r="AU372" s="5"/>
      <c r="AV372" s="5"/>
    </row>
    <row r="373" ht="15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  <c r="AR373" s="5"/>
      <c r="AS373" s="5"/>
      <c r="AT373" s="5"/>
      <c r="AU373" s="5"/>
      <c r="AV373" s="5"/>
    </row>
    <row r="374" ht="15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  <c r="AR374" s="5"/>
      <c r="AS374" s="5"/>
      <c r="AT374" s="5"/>
      <c r="AU374" s="5"/>
      <c r="AV374" s="5"/>
    </row>
    <row r="375" ht="15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  <c r="AR375" s="5"/>
      <c r="AS375" s="5"/>
      <c r="AT375" s="5"/>
      <c r="AU375" s="5"/>
      <c r="AV375" s="5"/>
    </row>
    <row r="376" ht="15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  <c r="AR376" s="5"/>
      <c r="AS376" s="5"/>
      <c r="AT376" s="5"/>
      <c r="AU376" s="5"/>
      <c r="AV376" s="5"/>
    </row>
    <row r="377" ht="15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  <c r="AR377" s="5"/>
      <c r="AS377" s="5"/>
      <c r="AT377" s="5"/>
      <c r="AU377" s="5"/>
      <c r="AV377" s="5"/>
    </row>
    <row r="378" ht="15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  <c r="AR378" s="5"/>
      <c r="AS378" s="5"/>
      <c r="AT378" s="5"/>
      <c r="AU378" s="5"/>
      <c r="AV378" s="5"/>
    </row>
    <row r="379" ht="15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  <c r="AR379" s="5"/>
      <c r="AS379" s="5"/>
      <c r="AT379" s="5"/>
      <c r="AU379" s="5"/>
      <c r="AV379" s="5"/>
    </row>
    <row r="380" ht="15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  <c r="AR380" s="5"/>
      <c r="AS380" s="5"/>
      <c r="AT380" s="5"/>
      <c r="AU380" s="5"/>
      <c r="AV380" s="5"/>
    </row>
    <row r="381" ht="15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  <c r="AR381" s="5"/>
      <c r="AS381" s="5"/>
      <c r="AT381" s="5"/>
      <c r="AU381" s="5"/>
      <c r="AV381" s="5"/>
    </row>
    <row r="382" ht="15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  <c r="AR382" s="5"/>
      <c r="AS382" s="5"/>
      <c r="AT382" s="5"/>
      <c r="AU382" s="5"/>
      <c r="AV382" s="5"/>
    </row>
    <row r="383" ht="15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  <c r="AR383" s="5"/>
      <c r="AS383" s="5"/>
      <c r="AT383" s="5"/>
      <c r="AU383" s="5"/>
      <c r="AV383" s="5"/>
    </row>
    <row r="384" ht="15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  <c r="AR384" s="5"/>
      <c r="AS384" s="5"/>
      <c r="AT384" s="5"/>
      <c r="AU384" s="5"/>
      <c r="AV384" s="5"/>
    </row>
    <row r="385" ht="15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  <c r="AR385" s="5"/>
      <c r="AS385" s="5"/>
      <c r="AT385" s="5"/>
      <c r="AU385" s="5"/>
      <c r="AV385" s="5"/>
    </row>
    <row r="386" ht="15.7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  <c r="AR386" s="5"/>
      <c r="AS386" s="5"/>
      <c r="AT386" s="5"/>
      <c r="AU386" s="5"/>
      <c r="AV386" s="5"/>
    </row>
    <row r="387" ht="15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  <c r="AR387" s="5"/>
      <c r="AS387" s="5"/>
      <c r="AT387" s="5"/>
      <c r="AU387" s="5"/>
      <c r="AV387" s="5"/>
    </row>
    <row r="388" ht="15.7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  <c r="AR388" s="5"/>
      <c r="AS388" s="5"/>
      <c r="AT388" s="5"/>
      <c r="AU388" s="5"/>
      <c r="AV388" s="5"/>
    </row>
    <row r="389" ht="15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  <c r="AR389" s="5"/>
      <c r="AS389" s="5"/>
      <c r="AT389" s="5"/>
      <c r="AU389" s="5"/>
      <c r="AV389" s="5"/>
    </row>
    <row r="390" ht="15.7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  <c r="AR390" s="5"/>
      <c r="AS390" s="5"/>
      <c r="AT390" s="5"/>
      <c r="AU390" s="5"/>
      <c r="AV390" s="5"/>
    </row>
    <row r="391" ht="15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  <c r="AR391" s="5"/>
      <c r="AS391" s="5"/>
      <c r="AT391" s="5"/>
      <c r="AU391" s="5"/>
      <c r="AV391" s="5"/>
    </row>
    <row r="392" ht="15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  <c r="AR392" s="5"/>
      <c r="AS392" s="5"/>
      <c r="AT392" s="5"/>
      <c r="AU392" s="5"/>
      <c r="AV392" s="5"/>
    </row>
    <row r="393" ht="15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  <c r="AR393" s="5"/>
      <c r="AS393" s="5"/>
      <c r="AT393" s="5"/>
      <c r="AU393" s="5"/>
      <c r="AV393" s="5"/>
    </row>
    <row r="394" ht="15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  <c r="AR394" s="5"/>
      <c r="AS394" s="5"/>
      <c r="AT394" s="5"/>
      <c r="AU394" s="5"/>
      <c r="AV394" s="5"/>
    </row>
    <row r="395" ht="15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  <c r="AR395" s="5"/>
      <c r="AS395" s="5"/>
      <c r="AT395" s="5"/>
      <c r="AU395" s="5"/>
      <c r="AV395" s="5"/>
    </row>
    <row r="396" ht="15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  <c r="AR396" s="5"/>
      <c r="AS396" s="5"/>
      <c r="AT396" s="5"/>
      <c r="AU396" s="5"/>
      <c r="AV396" s="5"/>
    </row>
    <row r="397" ht="15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  <c r="AR397" s="5"/>
      <c r="AS397" s="5"/>
      <c r="AT397" s="5"/>
      <c r="AU397" s="5"/>
      <c r="AV397" s="5"/>
    </row>
    <row r="398" ht="15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  <c r="AR398" s="5"/>
      <c r="AS398" s="5"/>
      <c r="AT398" s="5"/>
      <c r="AU398" s="5"/>
      <c r="AV398" s="5"/>
    </row>
    <row r="399" ht="15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  <c r="AR399" s="5"/>
      <c r="AS399" s="5"/>
      <c r="AT399" s="5"/>
      <c r="AU399" s="5"/>
      <c r="AV399" s="5"/>
    </row>
    <row r="400" ht="15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  <c r="AR400" s="5"/>
      <c r="AS400" s="5"/>
      <c r="AT400" s="5"/>
      <c r="AU400" s="5"/>
      <c r="AV400" s="5"/>
    </row>
    <row r="401" ht="15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  <c r="AR401" s="5"/>
      <c r="AS401" s="5"/>
      <c r="AT401" s="5"/>
      <c r="AU401" s="5"/>
      <c r="AV401" s="5"/>
    </row>
    <row r="402" ht="15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  <c r="AR402" s="5"/>
      <c r="AS402" s="5"/>
      <c r="AT402" s="5"/>
      <c r="AU402" s="5"/>
      <c r="AV402" s="5"/>
    </row>
    <row r="403" ht="15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  <c r="AR403" s="5"/>
      <c r="AS403" s="5"/>
      <c r="AT403" s="5"/>
      <c r="AU403" s="5"/>
      <c r="AV403" s="5"/>
    </row>
    <row r="404" ht="15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  <c r="AR404" s="5"/>
      <c r="AS404" s="5"/>
      <c r="AT404" s="5"/>
      <c r="AU404" s="5"/>
      <c r="AV404" s="5"/>
    </row>
    <row r="405" ht="15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  <c r="AR405" s="5"/>
      <c r="AS405" s="5"/>
      <c r="AT405" s="5"/>
      <c r="AU405" s="5"/>
      <c r="AV405" s="5"/>
    </row>
    <row r="406" ht="15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  <c r="AR406" s="5"/>
      <c r="AS406" s="5"/>
      <c r="AT406" s="5"/>
      <c r="AU406" s="5"/>
      <c r="AV406" s="5"/>
    </row>
    <row r="407" ht="15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  <c r="AR407" s="5"/>
      <c r="AS407" s="5"/>
      <c r="AT407" s="5"/>
      <c r="AU407" s="5"/>
      <c r="AV407" s="5"/>
    </row>
    <row r="408" ht="15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  <c r="AR408" s="5"/>
      <c r="AS408" s="5"/>
      <c r="AT408" s="5"/>
      <c r="AU408" s="5"/>
      <c r="AV408" s="5"/>
    </row>
    <row r="409" ht="15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  <c r="AR409" s="5"/>
      <c r="AS409" s="5"/>
      <c r="AT409" s="5"/>
      <c r="AU409" s="5"/>
      <c r="AV409" s="5"/>
    </row>
    <row r="410" ht="15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  <c r="AR410" s="5"/>
      <c r="AS410" s="5"/>
      <c r="AT410" s="5"/>
      <c r="AU410" s="5"/>
      <c r="AV410" s="5"/>
    </row>
    <row r="411" ht="15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  <c r="AR411" s="5"/>
      <c r="AS411" s="5"/>
      <c r="AT411" s="5"/>
      <c r="AU411" s="5"/>
      <c r="AV411" s="5"/>
    </row>
    <row r="412" ht="15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  <c r="AR412" s="5"/>
      <c r="AS412" s="5"/>
      <c r="AT412" s="5"/>
      <c r="AU412" s="5"/>
      <c r="AV412" s="5"/>
    </row>
    <row r="413" ht="15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  <c r="AR413" s="5"/>
      <c r="AS413" s="5"/>
      <c r="AT413" s="5"/>
      <c r="AU413" s="5"/>
      <c r="AV413" s="5"/>
    </row>
    <row r="414" ht="15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  <c r="AR414" s="5"/>
      <c r="AS414" s="5"/>
      <c r="AT414" s="5"/>
      <c r="AU414" s="5"/>
      <c r="AV414" s="5"/>
    </row>
    <row r="415" ht="15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  <c r="AR415" s="5"/>
      <c r="AS415" s="5"/>
      <c r="AT415" s="5"/>
      <c r="AU415" s="5"/>
      <c r="AV415" s="5"/>
    </row>
    <row r="416" ht="15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  <c r="AR416" s="5"/>
      <c r="AS416" s="5"/>
      <c r="AT416" s="5"/>
      <c r="AU416" s="5"/>
      <c r="AV416" s="5"/>
    </row>
    <row r="417" ht="15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  <c r="AR417" s="5"/>
      <c r="AS417" s="5"/>
      <c r="AT417" s="5"/>
      <c r="AU417" s="5"/>
      <c r="AV417" s="5"/>
    </row>
    <row r="418" ht="15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  <c r="AR418" s="5"/>
      <c r="AS418" s="5"/>
      <c r="AT418" s="5"/>
      <c r="AU418" s="5"/>
      <c r="AV418" s="5"/>
    </row>
    <row r="419" ht="15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  <c r="AR419" s="5"/>
      <c r="AS419" s="5"/>
      <c r="AT419" s="5"/>
      <c r="AU419" s="5"/>
      <c r="AV419" s="5"/>
    </row>
    <row r="420" ht="15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  <c r="AR420" s="5"/>
      <c r="AS420" s="5"/>
      <c r="AT420" s="5"/>
      <c r="AU420" s="5"/>
      <c r="AV420" s="5"/>
    </row>
    <row r="421" ht="15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  <c r="AR421" s="5"/>
      <c r="AS421" s="5"/>
      <c r="AT421" s="5"/>
      <c r="AU421" s="5"/>
      <c r="AV421" s="5"/>
    </row>
    <row r="422" ht="15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  <c r="AR422" s="5"/>
      <c r="AS422" s="5"/>
      <c r="AT422" s="5"/>
      <c r="AU422" s="5"/>
      <c r="AV422" s="5"/>
    </row>
    <row r="423" ht="15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  <c r="AR423" s="5"/>
      <c r="AS423" s="5"/>
      <c r="AT423" s="5"/>
      <c r="AU423" s="5"/>
      <c r="AV423" s="5"/>
    </row>
    <row r="424" ht="15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  <c r="AR424" s="5"/>
      <c r="AS424" s="5"/>
      <c r="AT424" s="5"/>
      <c r="AU424" s="5"/>
      <c r="AV424" s="5"/>
    </row>
    <row r="425" ht="15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  <c r="AR425" s="5"/>
      <c r="AS425" s="5"/>
      <c r="AT425" s="5"/>
      <c r="AU425" s="5"/>
      <c r="AV425" s="5"/>
    </row>
    <row r="426" ht="15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  <c r="AR426" s="5"/>
      <c r="AS426" s="5"/>
      <c r="AT426" s="5"/>
      <c r="AU426" s="5"/>
      <c r="AV426" s="5"/>
    </row>
    <row r="427" ht="15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  <c r="AR427" s="5"/>
      <c r="AS427" s="5"/>
      <c r="AT427" s="5"/>
      <c r="AU427" s="5"/>
      <c r="AV427" s="5"/>
    </row>
    <row r="428" ht="15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  <c r="AR428" s="5"/>
      <c r="AS428" s="5"/>
      <c r="AT428" s="5"/>
      <c r="AU428" s="5"/>
      <c r="AV428" s="5"/>
    </row>
    <row r="429" ht="15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  <c r="AR429" s="5"/>
      <c r="AS429" s="5"/>
      <c r="AT429" s="5"/>
      <c r="AU429" s="5"/>
      <c r="AV429" s="5"/>
    </row>
    <row r="430" ht="15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  <c r="AR430" s="5"/>
      <c r="AS430" s="5"/>
      <c r="AT430" s="5"/>
      <c r="AU430" s="5"/>
      <c r="AV430" s="5"/>
    </row>
    <row r="431" ht="15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  <c r="AR431" s="5"/>
      <c r="AS431" s="5"/>
      <c r="AT431" s="5"/>
      <c r="AU431" s="5"/>
      <c r="AV431" s="5"/>
    </row>
    <row r="432" ht="15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  <c r="AR432" s="5"/>
      <c r="AS432" s="5"/>
      <c r="AT432" s="5"/>
      <c r="AU432" s="5"/>
      <c r="AV432" s="5"/>
    </row>
    <row r="433" ht="15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  <c r="AR433" s="5"/>
      <c r="AS433" s="5"/>
      <c r="AT433" s="5"/>
      <c r="AU433" s="5"/>
      <c r="AV433" s="5"/>
    </row>
    <row r="434" ht="15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  <c r="AR434" s="5"/>
      <c r="AS434" s="5"/>
      <c r="AT434" s="5"/>
      <c r="AU434" s="5"/>
      <c r="AV434" s="5"/>
    </row>
    <row r="435" ht="15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  <c r="AR435" s="5"/>
      <c r="AS435" s="5"/>
      <c r="AT435" s="5"/>
      <c r="AU435" s="5"/>
      <c r="AV435" s="5"/>
    </row>
    <row r="436" ht="15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  <c r="AR436" s="5"/>
      <c r="AS436" s="5"/>
      <c r="AT436" s="5"/>
      <c r="AU436" s="5"/>
      <c r="AV436" s="5"/>
    </row>
    <row r="437" ht="15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  <c r="AR437" s="5"/>
      <c r="AS437" s="5"/>
      <c r="AT437" s="5"/>
      <c r="AU437" s="5"/>
      <c r="AV437" s="5"/>
    </row>
    <row r="438" ht="15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  <c r="AR438" s="5"/>
      <c r="AS438" s="5"/>
      <c r="AT438" s="5"/>
      <c r="AU438" s="5"/>
      <c r="AV438" s="5"/>
    </row>
    <row r="439" ht="15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  <c r="AR439" s="5"/>
      <c r="AS439" s="5"/>
      <c r="AT439" s="5"/>
      <c r="AU439" s="5"/>
      <c r="AV439" s="5"/>
    </row>
    <row r="440" ht="15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  <c r="AR440" s="5"/>
      <c r="AS440" s="5"/>
      <c r="AT440" s="5"/>
      <c r="AU440" s="5"/>
      <c r="AV440" s="5"/>
    </row>
    <row r="441" ht="15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  <c r="AR441" s="5"/>
      <c r="AS441" s="5"/>
      <c r="AT441" s="5"/>
      <c r="AU441" s="5"/>
      <c r="AV441" s="5"/>
    </row>
    <row r="442" ht="15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  <c r="AR442" s="5"/>
      <c r="AS442" s="5"/>
      <c r="AT442" s="5"/>
      <c r="AU442" s="5"/>
      <c r="AV442" s="5"/>
    </row>
    <row r="443" ht="15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  <c r="AR443" s="5"/>
      <c r="AS443" s="5"/>
      <c r="AT443" s="5"/>
      <c r="AU443" s="5"/>
      <c r="AV443" s="5"/>
    </row>
    <row r="444" ht="15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  <c r="AR444" s="5"/>
      <c r="AS444" s="5"/>
      <c r="AT444" s="5"/>
      <c r="AU444" s="5"/>
      <c r="AV444" s="5"/>
    </row>
    <row r="445" ht="15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  <c r="AR445" s="5"/>
      <c r="AS445" s="5"/>
      <c r="AT445" s="5"/>
      <c r="AU445" s="5"/>
      <c r="AV445" s="5"/>
    </row>
    <row r="446" ht="15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  <c r="AR446" s="5"/>
      <c r="AS446" s="5"/>
      <c r="AT446" s="5"/>
      <c r="AU446" s="5"/>
      <c r="AV446" s="5"/>
    </row>
    <row r="447" ht="15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  <c r="AR447" s="5"/>
      <c r="AS447" s="5"/>
      <c r="AT447" s="5"/>
      <c r="AU447" s="5"/>
      <c r="AV447" s="5"/>
    </row>
    <row r="448" ht="15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  <c r="AR448" s="5"/>
      <c r="AS448" s="5"/>
      <c r="AT448" s="5"/>
      <c r="AU448" s="5"/>
      <c r="AV448" s="5"/>
    </row>
    <row r="449" ht="15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  <c r="AR449" s="5"/>
      <c r="AS449" s="5"/>
      <c r="AT449" s="5"/>
      <c r="AU449" s="5"/>
      <c r="AV449" s="5"/>
    </row>
    <row r="450" ht="15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  <c r="AR450" s="5"/>
      <c r="AS450" s="5"/>
      <c r="AT450" s="5"/>
      <c r="AU450" s="5"/>
      <c r="AV450" s="5"/>
    </row>
    <row r="451" ht="15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  <c r="AR451" s="5"/>
      <c r="AS451" s="5"/>
      <c r="AT451" s="5"/>
      <c r="AU451" s="5"/>
      <c r="AV451" s="5"/>
    </row>
    <row r="452" ht="15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  <c r="AR452" s="5"/>
      <c r="AS452" s="5"/>
      <c r="AT452" s="5"/>
      <c r="AU452" s="5"/>
      <c r="AV452" s="5"/>
    </row>
    <row r="453" ht="15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  <c r="AR453" s="5"/>
      <c r="AS453" s="5"/>
      <c r="AT453" s="5"/>
      <c r="AU453" s="5"/>
      <c r="AV453" s="5"/>
    </row>
    <row r="454" ht="15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  <c r="AR454" s="5"/>
      <c r="AS454" s="5"/>
      <c r="AT454" s="5"/>
      <c r="AU454" s="5"/>
      <c r="AV454" s="5"/>
    </row>
    <row r="455" ht="15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  <c r="AR455" s="5"/>
      <c r="AS455" s="5"/>
      <c r="AT455" s="5"/>
      <c r="AU455" s="5"/>
      <c r="AV455" s="5"/>
    </row>
    <row r="456" ht="15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  <c r="AR456" s="5"/>
      <c r="AS456" s="5"/>
      <c r="AT456" s="5"/>
      <c r="AU456" s="5"/>
      <c r="AV456" s="5"/>
    </row>
    <row r="457" ht="15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  <c r="AR457" s="5"/>
      <c r="AS457" s="5"/>
      <c r="AT457" s="5"/>
      <c r="AU457" s="5"/>
      <c r="AV457" s="5"/>
    </row>
    <row r="458" ht="15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  <c r="AR458" s="5"/>
      <c r="AS458" s="5"/>
      <c r="AT458" s="5"/>
      <c r="AU458" s="5"/>
      <c r="AV458" s="5"/>
    </row>
    <row r="459" ht="15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  <c r="AR459" s="5"/>
      <c r="AS459" s="5"/>
      <c r="AT459" s="5"/>
      <c r="AU459" s="5"/>
      <c r="AV459" s="5"/>
    </row>
    <row r="460" ht="15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  <c r="AR460" s="5"/>
      <c r="AS460" s="5"/>
      <c r="AT460" s="5"/>
      <c r="AU460" s="5"/>
      <c r="AV460" s="5"/>
    </row>
    <row r="461" ht="15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  <c r="AR461" s="5"/>
      <c r="AS461" s="5"/>
      <c r="AT461" s="5"/>
      <c r="AU461" s="5"/>
      <c r="AV461" s="5"/>
    </row>
    <row r="462" ht="15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  <c r="AR462" s="5"/>
      <c r="AS462" s="5"/>
      <c r="AT462" s="5"/>
      <c r="AU462" s="5"/>
      <c r="AV462" s="5"/>
    </row>
    <row r="463" ht="15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  <c r="AR463" s="5"/>
      <c r="AS463" s="5"/>
      <c r="AT463" s="5"/>
      <c r="AU463" s="5"/>
      <c r="AV463" s="5"/>
    </row>
    <row r="464" ht="15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  <c r="AR464" s="5"/>
      <c r="AS464" s="5"/>
      <c r="AT464" s="5"/>
      <c r="AU464" s="5"/>
      <c r="AV464" s="5"/>
    </row>
    <row r="465" ht="15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  <c r="AR465" s="5"/>
      <c r="AS465" s="5"/>
      <c r="AT465" s="5"/>
      <c r="AU465" s="5"/>
      <c r="AV465" s="5"/>
    </row>
    <row r="466" ht="15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  <c r="AR466" s="5"/>
      <c r="AS466" s="5"/>
      <c r="AT466" s="5"/>
      <c r="AU466" s="5"/>
      <c r="AV466" s="5"/>
    </row>
    <row r="467" ht="15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  <c r="AR467" s="5"/>
      <c r="AS467" s="5"/>
      <c r="AT467" s="5"/>
      <c r="AU467" s="5"/>
      <c r="AV467" s="5"/>
    </row>
    <row r="468" ht="15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  <c r="AR468" s="5"/>
      <c r="AS468" s="5"/>
      <c r="AT468" s="5"/>
      <c r="AU468" s="5"/>
      <c r="AV468" s="5"/>
    </row>
    <row r="469" ht="15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  <c r="AR469" s="5"/>
      <c r="AS469" s="5"/>
      <c r="AT469" s="5"/>
      <c r="AU469" s="5"/>
      <c r="AV469" s="5"/>
    </row>
    <row r="470" ht="15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  <c r="AR470" s="5"/>
      <c r="AS470" s="5"/>
      <c r="AT470" s="5"/>
      <c r="AU470" s="5"/>
      <c r="AV470" s="5"/>
    </row>
    <row r="471" ht="15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  <c r="AR471" s="5"/>
      <c r="AS471" s="5"/>
      <c r="AT471" s="5"/>
      <c r="AU471" s="5"/>
      <c r="AV471" s="5"/>
    </row>
    <row r="472" ht="15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  <c r="AR472" s="5"/>
      <c r="AS472" s="5"/>
      <c r="AT472" s="5"/>
      <c r="AU472" s="5"/>
      <c r="AV472" s="5"/>
    </row>
    <row r="473" ht="15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  <c r="AR473" s="5"/>
      <c r="AS473" s="5"/>
      <c r="AT473" s="5"/>
      <c r="AU473" s="5"/>
      <c r="AV473" s="5"/>
    </row>
    <row r="474" ht="15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  <c r="AR474" s="5"/>
      <c r="AS474" s="5"/>
      <c r="AT474" s="5"/>
      <c r="AU474" s="5"/>
      <c r="AV474" s="5"/>
    </row>
    <row r="475" ht="15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  <c r="AR475" s="5"/>
      <c r="AS475" s="5"/>
      <c r="AT475" s="5"/>
      <c r="AU475" s="5"/>
      <c r="AV475" s="5"/>
    </row>
    <row r="476" ht="15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  <c r="AR476" s="5"/>
      <c r="AS476" s="5"/>
      <c r="AT476" s="5"/>
      <c r="AU476" s="5"/>
      <c r="AV476" s="5"/>
    </row>
    <row r="477" ht="15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  <c r="AR477" s="5"/>
      <c r="AS477" s="5"/>
      <c r="AT477" s="5"/>
      <c r="AU477" s="5"/>
      <c r="AV477" s="5"/>
    </row>
    <row r="478" ht="15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  <c r="AR478" s="5"/>
      <c r="AS478" s="5"/>
      <c r="AT478" s="5"/>
      <c r="AU478" s="5"/>
      <c r="AV478" s="5"/>
    </row>
    <row r="479" ht="15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  <c r="AR479" s="5"/>
      <c r="AS479" s="5"/>
      <c r="AT479" s="5"/>
      <c r="AU479" s="5"/>
      <c r="AV479" s="5"/>
    </row>
    <row r="480" ht="15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  <c r="AR480" s="5"/>
      <c r="AS480" s="5"/>
      <c r="AT480" s="5"/>
      <c r="AU480" s="5"/>
      <c r="AV480" s="5"/>
    </row>
    <row r="481" ht="15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  <c r="AR481" s="5"/>
      <c r="AS481" s="5"/>
      <c r="AT481" s="5"/>
      <c r="AU481" s="5"/>
      <c r="AV481" s="5"/>
    </row>
    <row r="482" ht="15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  <c r="AR482" s="5"/>
      <c r="AS482" s="5"/>
      <c r="AT482" s="5"/>
      <c r="AU482" s="5"/>
      <c r="AV482" s="5"/>
    </row>
    <row r="483" ht="15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  <c r="AR483" s="5"/>
      <c r="AS483" s="5"/>
      <c r="AT483" s="5"/>
      <c r="AU483" s="5"/>
      <c r="AV483" s="5"/>
    </row>
    <row r="484" ht="15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  <c r="AR484" s="5"/>
      <c r="AS484" s="5"/>
      <c r="AT484" s="5"/>
      <c r="AU484" s="5"/>
      <c r="AV484" s="5"/>
    </row>
    <row r="485" ht="15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  <c r="AR485" s="5"/>
      <c r="AS485" s="5"/>
      <c r="AT485" s="5"/>
      <c r="AU485" s="5"/>
      <c r="AV485" s="5"/>
    </row>
    <row r="486" ht="15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  <c r="AR486" s="5"/>
      <c r="AS486" s="5"/>
      <c r="AT486" s="5"/>
      <c r="AU486" s="5"/>
      <c r="AV486" s="5"/>
    </row>
    <row r="487" ht="15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  <c r="AR487" s="5"/>
      <c r="AS487" s="5"/>
      <c r="AT487" s="5"/>
      <c r="AU487" s="5"/>
      <c r="AV487" s="5"/>
    </row>
    <row r="488" ht="15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  <c r="AR488" s="5"/>
      <c r="AS488" s="5"/>
      <c r="AT488" s="5"/>
      <c r="AU488" s="5"/>
      <c r="AV488" s="5"/>
    </row>
    <row r="489" ht="15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  <c r="AR489" s="5"/>
      <c r="AS489" s="5"/>
      <c r="AT489" s="5"/>
      <c r="AU489" s="5"/>
      <c r="AV489" s="5"/>
    </row>
    <row r="490" ht="15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  <c r="AR490" s="5"/>
      <c r="AS490" s="5"/>
      <c r="AT490" s="5"/>
      <c r="AU490" s="5"/>
      <c r="AV490" s="5"/>
    </row>
    <row r="491" ht="15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  <c r="AR491" s="5"/>
      <c r="AS491" s="5"/>
      <c r="AT491" s="5"/>
      <c r="AU491" s="5"/>
      <c r="AV491" s="5"/>
    </row>
    <row r="492" ht="15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  <c r="AR492" s="5"/>
      <c r="AS492" s="5"/>
      <c r="AT492" s="5"/>
      <c r="AU492" s="5"/>
      <c r="AV492" s="5"/>
    </row>
    <row r="493" ht="15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  <c r="AR493" s="5"/>
      <c r="AS493" s="5"/>
      <c r="AT493" s="5"/>
      <c r="AU493" s="5"/>
      <c r="AV493" s="5"/>
    </row>
    <row r="494" ht="15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  <c r="AR494" s="5"/>
      <c r="AS494" s="5"/>
      <c r="AT494" s="5"/>
      <c r="AU494" s="5"/>
      <c r="AV494" s="5"/>
    </row>
    <row r="495" ht="15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  <c r="AR495" s="5"/>
      <c r="AS495" s="5"/>
      <c r="AT495" s="5"/>
      <c r="AU495" s="5"/>
      <c r="AV495" s="5"/>
    </row>
    <row r="496" ht="15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  <c r="AR496" s="5"/>
      <c r="AS496" s="5"/>
      <c r="AT496" s="5"/>
      <c r="AU496" s="5"/>
      <c r="AV496" s="5"/>
    </row>
    <row r="497" ht="15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  <c r="AR497" s="5"/>
      <c r="AS497" s="5"/>
      <c r="AT497" s="5"/>
      <c r="AU497" s="5"/>
      <c r="AV497" s="5"/>
    </row>
    <row r="498" ht="15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  <c r="AR498" s="5"/>
      <c r="AS498" s="5"/>
      <c r="AT498" s="5"/>
      <c r="AU498" s="5"/>
      <c r="AV498" s="5"/>
    </row>
    <row r="499" ht="15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  <c r="AR499" s="5"/>
      <c r="AS499" s="5"/>
      <c r="AT499" s="5"/>
      <c r="AU499" s="5"/>
      <c r="AV499" s="5"/>
    </row>
    <row r="500" ht="15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  <c r="AR500" s="5"/>
      <c r="AS500" s="5"/>
      <c r="AT500" s="5"/>
      <c r="AU500" s="5"/>
      <c r="AV500" s="5"/>
    </row>
    <row r="501" ht="15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  <c r="AR501" s="5"/>
      <c r="AS501" s="5"/>
      <c r="AT501" s="5"/>
      <c r="AU501" s="5"/>
      <c r="AV501" s="5"/>
    </row>
    <row r="502" ht="15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  <c r="AR502" s="5"/>
      <c r="AS502" s="5"/>
      <c r="AT502" s="5"/>
      <c r="AU502" s="5"/>
      <c r="AV502" s="5"/>
    </row>
    <row r="503" ht="15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  <c r="AR503" s="5"/>
      <c r="AS503" s="5"/>
      <c r="AT503" s="5"/>
      <c r="AU503" s="5"/>
      <c r="AV503" s="5"/>
    </row>
    <row r="504" ht="15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  <c r="AR504" s="5"/>
      <c r="AS504" s="5"/>
      <c r="AT504" s="5"/>
      <c r="AU504" s="5"/>
      <c r="AV504" s="5"/>
    </row>
    <row r="505" ht="15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  <c r="AR505" s="5"/>
      <c r="AS505" s="5"/>
      <c r="AT505" s="5"/>
      <c r="AU505" s="5"/>
      <c r="AV505" s="5"/>
    </row>
    <row r="506" ht="15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  <c r="AQ506" s="5"/>
      <c r="AR506" s="5"/>
      <c r="AS506" s="5"/>
      <c r="AT506" s="5"/>
      <c r="AU506" s="5"/>
      <c r="AV506" s="5"/>
    </row>
    <row r="507" ht="15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  <c r="AR507" s="5"/>
      <c r="AS507" s="5"/>
      <c r="AT507" s="5"/>
      <c r="AU507" s="5"/>
      <c r="AV507" s="5"/>
    </row>
    <row r="508" ht="15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  <c r="AR508" s="5"/>
      <c r="AS508" s="5"/>
      <c r="AT508" s="5"/>
      <c r="AU508" s="5"/>
      <c r="AV508" s="5"/>
    </row>
    <row r="509" ht="15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  <c r="AR509" s="5"/>
      <c r="AS509" s="5"/>
      <c r="AT509" s="5"/>
      <c r="AU509" s="5"/>
      <c r="AV509" s="5"/>
    </row>
    <row r="510" ht="15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  <c r="AR510" s="5"/>
      <c r="AS510" s="5"/>
      <c r="AT510" s="5"/>
      <c r="AU510" s="5"/>
      <c r="AV510" s="5"/>
    </row>
    <row r="511" ht="15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  <c r="AR511" s="5"/>
      <c r="AS511" s="5"/>
      <c r="AT511" s="5"/>
      <c r="AU511" s="5"/>
      <c r="AV511" s="5"/>
    </row>
    <row r="512" ht="15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  <c r="AQ512" s="5"/>
      <c r="AR512" s="5"/>
      <c r="AS512" s="5"/>
      <c r="AT512" s="5"/>
      <c r="AU512" s="5"/>
      <c r="AV512" s="5"/>
    </row>
    <row r="513" ht="15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  <c r="AQ513" s="5"/>
      <c r="AR513" s="5"/>
      <c r="AS513" s="5"/>
      <c r="AT513" s="5"/>
      <c r="AU513" s="5"/>
      <c r="AV513" s="5"/>
    </row>
    <row r="514" ht="15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  <c r="AQ514" s="5"/>
      <c r="AR514" s="5"/>
      <c r="AS514" s="5"/>
      <c r="AT514" s="5"/>
      <c r="AU514" s="5"/>
      <c r="AV514" s="5"/>
    </row>
    <row r="515" ht="15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  <c r="AR515" s="5"/>
      <c r="AS515" s="5"/>
      <c r="AT515" s="5"/>
      <c r="AU515" s="5"/>
      <c r="AV515" s="5"/>
    </row>
    <row r="516" ht="15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  <c r="AQ516" s="5"/>
      <c r="AR516" s="5"/>
      <c r="AS516" s="5"/>
      <c r="AT516" s="5"/>
      <c r="AU516" s="5"/>
      <c r="AV516" s="5"/>
    </row>
    <row r="517" ht="15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  <c r="AQ517" s="5"/>
      <c r="AR517" s="5"/>
      <c r="AS517" s="5"/>
      <c r="AT517" s="5"/>
      <c r="AU517" s="5"/>
      <c r="AV517" s="5"/>
    </row>
    <row r="518" ht="15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  <c r="AR518" s="5"/>
      <c r="AS518" s="5"/>
      <c r="AT518" s="5"/>
      <c r="AU518" s="5"/>
      <c r="AV518" s="5"/>
    </row>
    <row r="519" ht="15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  <c r="AQ519" s="5"/>
      <c r="AR519" s="5"/>
      <c r="AS519" s="5"/>
      <c r="AT519" s="5"/>
      <c r="AU519" s="5"/>
      <c r="AV519" s="5"/>
    </row>
    <row r="520" ht="15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  <c r="AR520" s="5"/>
      <c r="AS520" s="5"/>
      <c r="AT520" s="5"/>
      <c r="AU520" s="5"/>
      <c r="AV520" s="5"/>
    </row>
    <row r="521" ht="15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  <c r="AR521" s="5"/>
      <c r="AS521" s="5"/>
      <c r="AT521" s="5"/>
      <c r="AU521" s="5"/>
      <c r="AV521" s="5"/>
    </row>
    <row r="522" ht="15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  <c r="AR522" s="5"/>
      <c r="AS522" s="5"/>
      <c r="AT522" s="5"/>
      <c r="AU522" s="5"/>
      <c r="AV522" s="5"/>
    </row>
    <row r="523" ht="15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  <c r="AR523" s="5"/>
      <c r="AS523" s="5"/>
      <c r="AT523" s="5"/>
      <c r="AU523" s="5"/>
      <c r="AV523" s="5"/>
    </row>
    <row r="524" ht="15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  <c r="AR524" s="5"/>
      <c r="AS524" s="5"/>
      <c r="AT524" s="5"/>
      <c r="AU524" s="5"/>
      <c r="AV524" s="5"/>
    </row>
    <row r="525" ht="15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  <c r="AR525" s="5"/>
      <c r="AS525" s="5"/>
      <c r="AT525" s="5"/>
      <c r="AU525" s="5"/>
      <c r="AV525" s="5"/>
    </row>
    <row r="526" ht="15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  <c r="AR526" s="5"/>
      <c r="AS526" s="5"/>
      <c r="AT526" s="5"/>
      <c r="AU526" s="5"/>
      <c r="AV526" s="5"/>
    </row>
    <row r="527" ht="15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  <c r="AR527" s="5"/>
      <c r="AS527" s="5"/>
      <c r="AT527" s="5"/>
      <c r="AU527" s="5"/>
      <c r="AV527" s="5"/>
    </row>
    <row r="528" ht="15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  <c r="AQ528" s="5"/>
      <c r="AR528" s="5"/>
      <c r="AS528" s="5"/>
      <c r="AT528" s="5"/>
      <c r="AU528" s="5"/>
      <c r="AV528" s="5"/>
    </row>
    <row r="529" ht="15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  <c r="AR529" s="5"/>
      <c r="AS529" s="5"/>
      <c r="AT529" s="5"/>
      <c r="AU529" s="5"/>
      <c r="AV529" s="5"/>
    </row>
    <row r="530" ht="15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  <c r="AR530" s="5"/>
      <c r="AS530" s="5"/>
      <c r="AT530" s="5"/>
      <c r="AU530" s="5"/>
      <c r="AV530" s="5"/>
    </row>
    <row r="531" ht="15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  <c r="AR531" s="5"/>
      <c r="AS531" s="5"/>
      <c r="AT531" s="5"/>
      <c r="AU531" s="5"/>
      <c r="AV531" s="5"/>
    </row>
    <row r="532" ht="15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  <c r="AR532" s="5"/>
      <c r="AS532" s="5"/>
      <c r="AT532" s="5"/>
      <c r="AU532" s="5"/>
      <c r="AV532" s="5"/>
    </row>
    <row r="533" ht="15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  <c r="AR533" s="5"/>
      <c r="AS533" s="5"/>
      <c r="AT533" s="5"/>
      <c r="AU533" s="5"/>
      <c r="AV533" s="5"/>
    </row>
    <row r="534" ht="15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  <c r="AR534" s="5"/>
      <c r="AS534" s="5"/>
      <c r="AT534" s="5"/>
      <c r="AU534" s="5"/>
      <c r="AV534" s="5"/>
    </row>
    <row r="535" ht="15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  <c r="AR535" s="5"/>
      <c r="AS535" s="5"/>
      <c r="AT535" s="5"/>
      <c r="AU535" s="5"/>
      <c r="AV535" s="5"/>
    </row>
    <row r="536" ht="15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  <c r="AR536" s="5"/>
      <c r="AS536" s="5"/>
      <c r="AT536" s="5"/>
      <c r="AU536" s="5"/>
      <c r="AV536" s="5"/>
    </row>
    <row r="537" ht="15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  <c r="AQ537" s="5"/>
      <c r="AR537" s="5"/>
      <c r="AS537" s="5"/>
      <c r="AT537" s="5"/>
      <c r="AU537" s="5"/>
      <c r="AV537" s="5"/>
    </row>
    <row r="538" ht="15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  <c r="AR538" s="5"/>
      <c r="AS538" s="5"/>
      <c r="AT538" s="5"/>
      <c r="AU538" s="5"/>
      <c r="AV538" s="5"/>
    </row>
    <row r="539" ht="15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  <c r="AR539" s="5"/>
      <c r="AS539" s="5"/>
      <c r="AT539" s="5"/>
      <c r="AU539" s="5"/>
      <c r="AV539" s="5"/>
    </row>
    <row r="540" ht="15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  <c r="AR540" s="5"/>
      <c r="AS540" s="5"/>
      <c r="AT540" s="5"/>
      <c r="AU540" s="5"/>
      <c r="AV540" s="5"/>
    </row>
    <row r="541" ht="15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  <c r="AQ541" s="5"/>
      <c r="AR541" s="5"/>
      <c r="AS541" s="5"/>
      <c r="AT541" s="5"/>
      <c r="AU541" s="5"/>
      <c r="AV541" s="5"/>
    </row>
    <row r="542" ht="15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  <c r="AQ542" s="5"/>
      <c r="AR542" s="5"/>
      <c r="AS542" s="5"/>
      <c r="AT542" s="5"/>
      <c r="AU542" s="5"/>
      <c r="AV542" s="5"/>
    </row>
    <row r="543" ht="15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  <c r="AQ543" s="5"/>
      <c r="AR543" s="5"/>
      <c r="AS543" s="5"/>
      <c r="AT543" s="5"/>
      <c r="AU543" s="5"/>
      <c r="AV543" s="5"/>
    </row>
    <row r="544" ht="15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  <c r="AQ544" s="5"/>
      <c r="AR544" s="5"/>
      <c r="AS544" s="5"/>
      <c r="AT544" s="5"/>
      <c r="AU544" s="5"/>
      <c r="AV544" s="5"/>
    </row>
    <row r="545" ht="15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  <c r="AQ545" s="5"/>
      <c r="AR545" s="5"/>
      <c r="AS545" s="5"/>
      <c r="AT545" s="5"/>
      <c r="AU545" s="5"/>
      <c r="AV545" s="5"/>
    </row>
    <row r="546" ht="15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  <c r="AQ546" s="5"/>
      <c r="AR546" s="5"/>
      <c r="AS546" s="5"/>
      <c r="AT546" s="5"/>
      <c r="AU546" s="5"/>
      <c r="AV546" s="5"/>
    </row>
    <row r="547" ht="15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  <c r="AR547" s="5"/>
      <c r="AS547" s="5"/>
      <c r="AT547" s="5"/>
      <c r="AU547" s="5"/>
      <c r="AV547" s="5"/>
    </row>
    <row r="548" ht="15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  <c r="AR548" s="5"/>
      <c r="AS548" s="5"/>
      <c r="AT548" s="5"/>
      <c r="AU548" s="5"/>
      <c r="AV548" s="5"/>
    </row>
    <row r="549" ht="15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  <c r="AQ549" s="5"/>
      <c r="AR549" s="5"/>
      <c r="AS549" s="5"/>
      <c r="AT549" s="5"/>
      <c r="AU549" s="5"/>
      <c r="AV549" s="5"/>
    </row>
    <row r="550" ht="15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  <c r="AR550" s="5"/>
      <c r="AS550" s="5"/>
      <c r="AT550" s="5"/>
      <c r="AU550" s="5"/>
      <c r="AV550" s="5"/>
    </row>
    <row r="551" ht="15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  <c r="AR551" s="5"/>
      <c r="AS551" s="5"/>
      <c r="AT551" s="5"/>
      <c r="AU551" s="5"/>
      <c r="AV551" s="5"/>
    </row>
    <row r="552" ht="15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  <c r="AR552" s="5"/>
      <c r="AS552" s="5"/>
      <c r="AT552" s="5"/>
      <c r="AU552" s="5"/>
      <c r="AV552" s="5"/>
    </row>
    <row r="553" ht="15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  <c r="AR553" s="5"/>
      <c r="AS553" s="5"/>
      <c r="AT553" s="5"/>
      <c r="AU553" s="5"/>
      <c r="AV553" s="5"/>
    </row>
    <row r="554" ht="15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  <c r="AR554" s="5"/>
      <c r="AS554" s="5"/>
      <c r="AT554" s="5"/>
      <c r="AU554" s="5"/>
      <c r="AV554" s="5"/>
    </row>
    <row r="555" ht="15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  <c r="AR555" s="5"/>
      <c r="AS555" s="5"/>
      <c r="AT555" s="5"/>
      <c r="AU555" s="5"/>
      <c r="AV555" s="5"/>
    </row>
    <row r="556" ht="15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  <c r="AR556" s="5"/>
      <c r="AS556" s="5"/>
      <c r="AT556" s="5"/>
      <c r="AU556" s="5"/>
      <c r="AV556" s="5"/>
    </row>
    <row r="557" ht="15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  <c r="AR557" s="5"/>
      <c r="AS557" s="5"/>
      <c r="AT557" s="5"/>
      <c r="AU557" s="5"/>
      <c r="AV557" s="5"/>
    </row>
    <row r="558" ht="15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  <c r="AR558" s="5"/>
      <c r="AS558" s="5"/>
      <c r="AT558" s="5"/>
      <c r="AU558" s="5"/>
      <c r="AV558" s="5"/>
    </row>
    <row r="559" ht="15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  <c r="AR559" s="5"/>
      <c r="AS559" s="5"/>
      <c r="AT559" s="5"/>
      <c r="AU559" s="5"/>
      <c r="AV559" s="5"/>
    </row>
    <row r="560" ht="15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  <c r="AQ560" s="5"/>
      <c r="AR560" s="5"/>
      <c r="AS560" s="5"/>
      <c r="AT560" s="5"/>
      <c r="AU560" s="5"/>
      <c r="AV560" s="5"/>
    </row>
    <row r="561" ht="15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  <c r="AQ561" s="5"/>
      <c r="AR561" s="5"/>
      <c r="AS561" s="5"/>
      <c r="AT561" s="5"/>
      <c r="AU561" s="5"/>
      <c r="AV561" s="5"/>
    </row>
    <row r="562" ht="15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  <c r="AQ562" s="5"/>
      <c r="AR562" s="5"/>
      <c r="AS562" s="5"/>
      <c r="AT562" s="5"/>
      <c r="AU562" s="5"/>
      <c r="AV562" s="5"/>
    </row>
    <row r="563" ht="15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  <c r="AQ563" s="5"/>
      <c r="AR563" s="5"/>
      <c r="AS563" s="5"/>
      <c r="AT563" s="5"/>
      <c r="AU563" s="5"/>
      <c r="AV563" s="5"/>
    </row>
    <row r="564" ht="15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  <c r="AQ564" s="5"/>
      <c r="AR564" s="5"/>
      <c r="AS564" s="5"/>
      <c r="AT564" s="5"/>
      <c r="AU564" s="5"/>
      <c r="AV564" s="5"/>
    </row>
    <row r="565" ht="15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  <c r="AQ565" s="5"/>
      <c r="AR565" s="5"/>
      <c r="AS565" s="5"/>
      <c r="AT565" s="5"/>
      <c r="AU565" s="5"/>
      <c r="AV565" s="5"/>
    </row>
    <row r="566" ht="15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  <c r="AQ566" s="5"/>
      <c r="AR566" s="5"/>
      <c r="AS566" s="5"/>
      <c r="AT566" s="5"/>
      <c r="AU566" s="5"/>
      <c r="AV566" s="5"/>
    </row>
    <row r="567" ht="15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  <c r="AQ567" s="5"/>
      <c r="AR567" s="5"/>
      <c r="AS567" s="5"/>
      <c r="AT567" s="5"/>
      <c r="AU567" s="5"/>
      <c r="AV567" s="5"/>
    </row>
    <row r="568" ht="15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  <c r="AQ568" s="5"/>
      <c r="AR568" s="5"/>
      <c r="AS568" s="5"/>
      <c r="AT568" s="5"/>
      <c r="AU568" s="5"/>
      <c r="AV568" s="5"/>
    </row>
    <row r="569" ht="15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  <c r="AR569" s="5"/>
      <c r="AS569" s="5"/>
      <c r="AT569" s="5"/>
      <c r="AU569" s="5"/>
      <c r="AV569" s="5"/>
    </row>
    <row r="570" ht="15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  <c r="AQ570" s="5"/>
      <c r="AR570" s="5"/>
      <c r="AS570" s="5"/>
      <c r="AT570" s="5"/>
      <c r="AU570" s="5"/>
      <c r="AV570" s="5"/>
    </row>
    <row r="571" ht="15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  <c r="AQ571" s="5"/>
      <c r="AR571" s="5"/>
      <c r="AS571" s="5"/>
      <c r="AT571" s="5"/>
      <c r="AU571" s="5"/>
      <c r="AV571" s="5"/>
    </row>
    <row r="572" ht="15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  <c r="AQ572" s="5"/>
      <c r="AR572" s="5"/>
      <c r="AS572" s="5"/>
      <c r="AT572" s="5"/>
      <c r="AU572" s="5"/>
      <c r="AV572" s="5"/>
    </row>
    <row r="573" ht="15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  <c r="AQ573" s="5"/>
      <c r="AR573" s="5"/>
      <c r="AS573" s="5"/>
      <c r="AT573" s="5"/>
      <c r="AU573" s="5"/>
      <c r="AV573" s="5"/>
    </row>
    <row r="574" ht="15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  <c r="AQ574" s="5"/>
      <c r="AR574" s="5"/>
      <c r="AS574" s="5"/>
      <c r="AT574" s="5"/>
      <c r="AU574" s="5"/>
      <c r="AV574" s="5"/>
    </row>
    <row r="575" ht="15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  <c r="AQ575" s="5"/>
      <c r="AR575" s="5"/>
      <c r="AS575" s="5"/>
      <c r="AT575" s="5"/>
      <c r="AU575" s="5"/>
      <c r="AV575" s="5"/>
    </row>
    <row r="576" ht="15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  <c r="AQ576" s="5"/>
      <c r="AR576" s="5"/>
      <c r="AS576" s="5"/>
      <c r="AT576" s="5"/>
      <c r="AU576" s="5"/>
      <c r="AV576" s="5"/>
    </row>
    <row r="577" ht="15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  <c r="AQ577" s="5"/>
      <c r="AR577" s="5"/>
      <c r="AS577" s="5"/>
      <c r="AT577" s="5"/>
      <c r="AU577" s="5"/>
      <c r="AV577" s="5"/>
    </row>
    <row r="578" ht="15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  <c r="AQ578" s="5"/>
      <c r="AR578" s="5"/>
      <c r="AS578" s="5"/>
      <c r="AT578" s="5"/>
      <c r="AU578" s="5"/>
      <c r="AV578" s="5"/>
    </row>
    <row r="579" ht="15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  <c r="AQ579" s="5"/>
      <c r="AR579" s="5"/>
      <c r="AS579" s="5"/>
      <c r="AT579" s="5"/>
      <c r="AU579" s="5"/>
      <c r="AV579" s="5"/>
    </row>
    <row r="580" ht="15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  <c r="AQ580" s="5"/>
      <c r="AR580" s="5"/>
      <c r="AS580" s="5"/>
      <c r="AT580" s="5"/>
      <c r="AU580" s="5"/>
      <c r="AV580" s="5"/>
    </row>
    <row r="581" ht="15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  <c r="AQ581" s="5"/>
      <c r="AR581" s="5"/>
      <c r="AS581" s="5"/>
      <c r="AT581" s="5"/>
      <c r="AU581" s="5"/>
      <c r="AV581" s="5"/>
    </row>
    <row r="582" ht="15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  <c r="AQ582" s="5"/>
      <c r="AR582" s="5"/>
      <c r="AS582" s="5"/>
      <c r="AT582" s="5"/>
      <c r="AU582" s="5"/>
      <c r="AV582" s="5"/>
    </row>
    <row r="583" ht="15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  <c r="AQ583" s="5"/>
      <c r="AR583" s="5"/>
      <c r="AS583" s="5"/>
      <c r="AT583" s="5"/>
      <c r="AU583" s="5"/>
      <c r="AV583" s="5"/>
    </row>
    <row r="584" ht="15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  <c r="AQ584" s="5"/>
      <c r="AR584" s="5"/>
      <c r="AS584" s="5"/>
      <c r="AT584" s="5"/>
      <c r="AU584" s="5"/>
      <c r="AV584" s="5"/>
    </row>
    <row r="585" ht="15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  <c r="AQ585" s="5"/>
      <c r="AR585" s="5"/>
      <c r="AS585" s="5"/>
      <c r="AT585" s="5"/>
      <c r="AU585" s="5"/>
      <c r="AV585" s="5"/>
    </row>
    <row r="586" ht="15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  <c r="AQ586" s="5"/>
      <c r="AR586" s="5"/>
      <c r="AS586" s="5"/>
      <c r="AT586" s="5"/>
      <c r="AU586" s="5"/>
      <c r="AV586" s="5"/>
    </row>
    <row r="587" ht="15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  <c r="AQ587" s="5"/>
      <c r="AR587" s="5"/>
      <c r="AS587" s="5"/>
      <c r="AT587" s="5"/>
      <c r="AU587" s="5"/>
      <c r="AV587" s="5"/>
    </row>
    <row r="588" ht="15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  <c r="AQ588" s="5"/>
      <c r="AR588" s="5"/>
      <c r="AS588" s="5"/>
      <c r="AT588" s="5"/>
      <c r="AU588" s="5"/>
      <c r="AV588" s="5"/>
    </row>
    <row r="589" ht="15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  <c r="AQ589" s="5"/>
      <c r="AR589" s="5"/>
      <c r="AS589" s="5"/>
      <c r="AT589" s="5"/>
      <c r="AU589" s="5"/>
      <c r="AV589" s="5"/>
    </row>
    <row r="590" ht="15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  <c r="AQ590" s="5"/>
      <c r="AR590" s="5"/>
      <c r="AS590" s="5"/>
      <c r="AT590" s="5"/>
      <c r="AU590" s="5"/>
      <c r="AV590" s="5"/>
    </row>
    <row r="591" ht="15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  <c r="AQ591" s="5"/>
      <c r="AR591" s="5"/>
      <c r="AS591" s="5"/>
      <c r="AT591" s="5"/>
      <c r="AU591" s="5"/>
      <c r="AV591" s="5"/>
    </row>
    <row r="592" ht="15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  <c r="AQ592" s="5"/>
      <c r="AR592" s="5"/>
      <c r="AS592" s="5"/>
      <c r="AT592" s="5"/>
      <c r="AU592" s="5"/>
      <c r="AV592" s="5"/>
    </row>
    <row r="593" ht="15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  <c r="AQ593" s="5"/>
      <c r="AR593" s="5"/>
      <c r="AS593" s="5"/>
      <c r="AT593" s="5"/>
      <c r="AU593" s="5"/>
      <c r="AV593" s="5"/>
    </row>
    <row r="594" ht="15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  <c r="AQ594" s="5"/>
      <c r="AR594" s="5"/>
      <c r="AS594" s="5"/>
      <c r="AT594" s="5"/>
      <c r="AU594" s="5"/>
      <c r="AV594" s="5"/>
    </row>
    <row r="595" ht="15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  <c r="AQ595" s="5"/>
      <c r="AR595" s="5"/>
      <c r="AS595" s="5"/>
      <c r="AT595" s="5"/>
      <c r="AU595" s="5"/>
      <c r="AV595" s="5"/>
    </row>
    <row r="596" ht="15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  <c r="AQ596" s="5"/>
      <c r="AR596" s="5"/>
      <c r="AS596" s="5"/>
      <c r="AT596" s="5"/>
      <c r="AU596" s="5"/>
      <c r="AV596" s="5"/>
    </row>
    <row r="597" ht="15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  <c r="AQ597" s="5"/>
      <c r="AR597" s="5"/>
      <c r="AS597" s="5"/>
      <c r="AT597" s="5"/>
      <c r="AU597" s="5"/>
      <c r="AV597" s="5"/>
    </row>
    <row r="598" ht="15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  <c r="AQ598" s="5"/>
      <c r="AR598" s="5"/>
      <c r="AS598" s="5"/>
      <c r="AT598" s="5"/>
      <c r="AU598" s="5"/>
      <c r="AV598" s="5"/>
    </row>
    <row r="599" ht="15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  <c r="AQ599" s="5"/>
      <c r="AR599" s="5"/>
      <c r="AS599" s="5"/>
      <c r="AT599" s="5"/>
      <c r="AU599" s="5"/>
      <c r="AV599" s="5"/>
    </row>
    <row r="600" ht="15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  <c r="AQ600" s="5"/>
      <c r="AR600" s="5"/>
      <c r="AS600" s="5"/>
      <c r="AT600" s="5"/>
      <c r="AU600" s="5"/>
      <c r="AV600" s="5"/>
    </row>
    <row r="601" ht="15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  <c r="AQ601" s="5"/>
      <c r="AR601" s="5"/>
      <c r="AS601" s="5"/>
      <c r="AT601" s="5"/>
      <c r="AU601" s="5"/>
      <c r="AV601" s="5"/>
    </row>
    <row r="602" ht="15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  <c r="AQ602" s="5"/>
      <c r="AR602" s="5"/>
      <c r="AS602" s="5"/>
      <c r="AT602" s="5"/>
      <c r="AU602" s="5"/>
      <c r="AV602" s="5"/>
    </row>
    <row r="603" ht="15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  <c r="AQ603" s="5"/>
      <c r="AR603" s="5"/>
      <c r="AS603" s="5"/>
      <c r="AT603" s="5"/>
      <c r="AU603" s="5"/>
      <c r="AV603" s="5"/>
    </row>
    <row r="604" ht="15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  <c r="AQ604" s="5"/>
      <c r="AR604" s="5"/>
      <c r="AS604" s="5"/>
      <c r="AT604" s="5"/>
      <c r="AU604" s="5"/>
      <c r="AV604" s="5"/>
    </row>
    <row r="605" ht="15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  <c r="AQ605" s="5"/>
      <c r="AR605" s="5"/>
      <c r="AS605" s="5"/>
      <c r="AT605" s="5"/>
      <c r="AU605" s="5"/>
      <c r="AV605" s="5"/>
    </row>
    <row r="606" ht="15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  <c r="AQ606" s="5"/>
      <c r="AR606" s="5"/>
      <c r="AS606" s="5"/>
      <c r="AT606" s="5"/>
      <c r="AU606" s="5"/>
      <c r="AV606" s="5"/>
    </row>
    <row r="607" ht="15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  <c r="AQ607" s="5"/>
      <c r="AR607" s="5"/>
      <c r="AS607" s="5"/>
      <c r="AT607" s="5"/>
      <c r="AU607" s="5"/>
      <c r="AV607" s="5"/>
    </row>
    <row r="608" ht="15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  <c r="AQ608" s="5"/>
      <c r="AR608" s="5"/>
      <c r="AS608" s="5"/>
      <c r="AT608" s="5"/>
      <c r="AU608" s="5"/>
      <c r="AV608" s="5"/>
    </row>
    <row r="609" ht="15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  <c r="AQ609" s="5"/>
      <c r="AR609" s="5"/>
      <c r="AS609" s="5"/>
      <c r="AT609" s="5"/>
      <c r="AU609" s="5"/>
      <c r="AV609" s="5"/>
    </row>
    <row r="610" ht="15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  <c r="AQ610" s="5"/>
      <c r="AR610" s="5"/>
      <c r="AS610" s="5"/>
      <c r="AT610" s="5"/>
      <c r="AU610" s="5"/>
      <c r="AV610" s="5"/>
    </row>
    <row r="611" ht="15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  <c r="AQ611" s="5"/>
      <c r="AR611" s="5"/>
      <c r="AS611" s="5"/>
      <c r="AT611" s="5"/>
      <c r="AU611" s="5"/>
      <c r="AV611" s="5"/>
    </row>
    <row r="612" ht="15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  <c r="AQ612" s="5"/>
      <c r="AR612" s="5"/>
      <c r="AS612" s="5"/>
      <c r="AT612" s="5"/>
      <c r="AU612" s="5"/>
      <c r="AV612" s="5"/>
    </row>
    <row r="613" ht="15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  <c r="AQ613" s="5"/>
      <c r="AR613" s="5"/>
      <c r="AS613" s="5"/>
      <c r="AT613" s="5"/>
      <c r="AU613" s="5"/>
      <c r="AV613" s="5"/>
    </row>
    <row r="614" ht="15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  <c r="AQ614" s="5"/>
      <c r="AR614" s="5"/>
      <c r="AS614" s="5"/>
      <c r="AT614" s="5"/>
      <c r="AU614" s="5"/>
      <c r="AV614" s="5"/>
    </row>
    <row r="615" ht="15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  <c r="AQ615" s="5"/>
      <c r="AR615" s="5"/>
      <c r="AS615" s="5"/>
      <c r="AT615" s="5"/>
      <c r="AU615" s="5"/>
      <c r="AV615" s="5"/>
    </row>
    <row r="616" ht="15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  <c r="AQ616" s="5"/>
      <c r="AR616" s="5"/>
      <c r="AS616" s="5"/>
      <c r="AT616" s="5"/>
      <c r="AU616" s="5"/>
      <c r="AV616" s="5"/>
    </row>
    <row r="617" ht="15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  <c r="AQ617" s="5"/>
      <c r="AR617" s="5"/>
      <c r="AS617" s="5"/>
      <c r="AT617" s="5"/>
      <c r="AU617" s="5"/>
      <c r="AV617" s="5"/>
    </row>
    <row r="618" ht="15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  <c r="AQ618" s="5"/>
      <c r="AR618" s="5"/>
      <c r="AS618" s="5"/>
      <c r="AT618" s="5"/>
      <c r="AU618" s="5"/>
      <c r="AV618" s="5"/>
    </row>
    <row r="619" ht="15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  <c r="AQ619" s="5"/>
      <c r="AR619" s="5"/>
      <c r="AS619" s="5"/>
      <c r="AT619" s="5"/>
      <c r="AU619" s="5"/>
      <c r="AV619" s="5"/>
    </row>
    <row r="620" ht="15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  <c r="AQ620" s="5"/>
      <c r="AR620" s="5"/>
      <c r="AS620" s="5"/>
      <c r="AT620" s="5"/>
      <c r="AU620" s="5"/>
      <c r="AV620" s="5"/>
    </row>
    <row r="621" ht="15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  <c r="AQ621" s="5"/>
      <c r="AR621" s="5"/>
      <c r="AS621" s="5"/>
      <c r="AT621" s="5"/>
      <c r="AU621" s="5"/>
      <c r="AV621" s="5"/>
    </row>
    <row r="622" ht="15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  <c r="AQ622" s="5"/>
      <c r="AR622" s="5"/>
      <c r="AS622" s="5"/>
      <c r="AT622" s="5"/>
      <c r="AU622" s="5"/>
      <c r="AV622" s="5"/>
    </row>
    <row r="623" ht="15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  <c r="AQ623" s="5"/>
      <c r="AR623" s="5"/>
      <c r="AS623" s="5"/>
      <c r="AT623" s="5"/>
      <c r="AU623" s="5"/>
      <c r="AV623" s="5"/>
    </row>
    <row r="624" ht="15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  <c r="AQ624" s="5"/>
      <c r="AR624" s="5"/>
      <c r="AS624" s="5"/>
      <c r="AT624" s="5"/>
      <c r="AU624" s="5"/>
      <c r="AV624" s="5"/>
    </row>
    <row r="625" ht="15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  <c r="AQ625" s="5"/>
      <c r="AR625" s="5"/>
      <c r="AS625" s="5"/>
      <c r="AT625" s="5"/>
      <c r="AU625" s="5"/>
      <c r="AV625" s="5"/>
    </row>
    <row r="626" ht="15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  <c r="AQ626" s="5"/>
      <c r="AR626" s="5"/>
      <c r="AS626" s="5"/>
      <c r="AT626" s="5"/>
      <c r="AU626" s="5"/>
      <c r="AV626" s="5"/>
    </row>
    <row r="627" ht="15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  <c r="AQ627" s="5"/>
      <c r="AR627" s="5"/>
      <c r="AS627" s="5"/>
      <c r="AT627" s="5"/>
      <c r="AU627" s="5"/>
      <c r="AV627" s="5"/>
    </row>
    <row r="628" ht="15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  <c r="AQ628" s="5"/>
      <c r="AR628" s="5"/>
      <c r="AS628" s="5"/>
      <c r="AT628" s="5"/>
      <c r="AU628" s="5"/>
      <c r="AV628" s="5"/>
    </row>
    <row r="629" ht="15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  <c r="AQ629" s="5"/>
      <c r="AR629" s="5"/>
      <c r="AS629" s="5"/>
      <c r="AT629" s="5"/>
      <c r="AU629" s="5"/>
      <c r="AV629" s="5"/>
    </row>
    <row r="630" ht="15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  <c r="AQ630" s="5"/>
      <c r="AR630" s="5"/>
      <c r="AS630" s="5"/>
      <c r="AT630" s="5"/>
      <c r="AU630" s="5"/>
      <c r="AV630" s="5"/>
    </row>
    <row r="631" ht="15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  <c r="AQ631" s="5"/>
      <c r="AR631" s="5"/>
      <c r="AS631" s="5"/>
      <c r="AT631" s="5"/>
      <c r="AU631" s="5"/>
      <c r="AV631" s="5"/>
    </row>
    <row r="632" ht="15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  <c r="AQ632" s="5"/>
      <c r="AR632" s="5"/>
      <c r="AS632" s="5"/>
      <c r="AT632" s="5"/>
      <c r="AU632" s="5"/>
      <c r="AV632" s="5"/>
    </row>
    <row r="633" ht="15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  <c r="AQ633" s="5"/>
      <c r="AR633" s="5"/>
      <c r="AS633" s="5"/>
      <c r="AT633" s="5"/>
      <c r="AU633" s="5"/>
      <c r="AV633" s="5"/>
    </row>
    <row r="634" ht="15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  <c r="AQ634" s="5"/>
      <c r="AR634" s="5"/>
      <c r="AS634" s="5"/>
      <c r="AT634" s="5"/>
      <c r="AU634" s="5"/>
      <c r="AV634" s="5"/>
    </row>
    <row r="635" ht="15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  <c r="AQ635" s="5"/>
      <c r="AR635" s="5"/>
      <c r="AS635" s="5"/>
      <c r="AT635" s="5"/>
      <c r="AU635" s="5"/>
      <c r="AV635" s="5"/>
    </row>
    <row r="636" ht="15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  <c r="AQ636" s="5"/>
      <c r="AR636" s="5"/>
      <c r="AS636" s="5"/>
      <c r="AT636" s="5"/>
      <c r="AU636" s="5"/>
      <c r="AV636" s="5"/>
    </row>
    <row r="637" ht="15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  <c r="AQ637" s="5"/>
      <c r="AR637" s="5"/>
      <c r="AS637" s="5"/>
      <c r="AT637" s="5"/>
      <c r="AU637" s="5"/>
      <c r="AV637" s="5"/>
    </row>
    <row r="638" ht="15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  <c r="AQ638" s="5"/>
      <c r="AR638" s="5"/>
      <c r="AS638" s="5"/>
      <c r="AT638" s="5"/>
      <c r="AU638" s="5"/>
      <c r="AV638" s="5"/>
    </row>
    <row r="639" ht="15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  <c r="AQ639" s="5"/>
      <c r="AR639" s="5"/>
      <c r="AS639" s="5"/>
      <c r="AT639" s="5"/>
      <c r="AU639" s="5"/>
      <c r="AV639" s="5"/>
    </row>
    <row r="640" ht="15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  <c r="AQ640" s="5"/>
      <c r="AR640" s="5"/>
      <c r="AS640" s="5"/>
      <c r="AT640" s="5"/>
      <c r="AU640" s="5"/>
      <c r="AV640" s="5"/>
    </row>
    <row r="641" ht="15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  <c r="AQ641" s="5"/>
      <c r="AR641" s="5"/>
      <c r="AS641" s="5"/>
      <c r="AT641" s="5"/>
      <c r="AU641" s="5"/>
      <c r="AV641" s="5"/>
    </row>
    <row r="642" ht="15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  <c r="AQ642" s="5"/>
      <c r="AR642" s="5"/>
      <c r="AS642" s="5"/>
      <c r="AT642" s="5"/>
      <c r="AU642" s="5"/>
      <c r="AV642" s="5"/>
    </row>
    <row r="643" ht="15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  <c r="AQ643" s="5"/>
      <c r="AR643" s="5"/>
      <c r="AS643" s="5"/>
      <c r="AT643" s="5"/>
      <c r="AU643" s="5"/>
      <c r="AV643" s="5"/>
    </row>
    <row r="644" ht="15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  <c r="AQ644" s="5"/>
      <c r="AR644" s="5"/>
      <c r="AS644" s="5"/>
      <c r="AT644" s="5"/>
      <c r="AU644" s="5"/>
      <c r="AV644" s="5"/>
    </row>
    <row r="645" ht="15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  <c r="AQ645" s="5"/>
      <c r="AR645" s="5"/>
      <c r="AS645" s="5"/>
      <c r="AT645" s="5"/>
      <c r="AU645" s="5"/>
      <c r="AV645" s="5"/>
    </row>
    <row r="646" ht="15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  <c r="AQ646" s="5"/>
      <c r="AR646" s="5"/>
      <c r="AS646" s="5"/>
      <c r="AT646" s="5"/>
      <c r="AU646" s="5"/>
      <c r="AV646" s="5"/>
    </row>
    <row r="647" ht="15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  <c r="AQ647" s="5"/>
      <c r="AR647" s="5"/>
      <c r="AS647" s="5"/>
      <c r="AT647" s="5"/>
      <c r="AU647" s="5"/>
      <c r="AV647" s="5"/>
    </row>
    <row r="648" ht="15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  <c r="AQ648" s="5"/>
      <c r="AR648" s="5"/>
      <c r="AS648" s="5"/>
      <c r="AT648" s="5"/>
      <c r="AU648" s="5"/>
      <c r="AV648" s="5"/>
    </row>
    <row r="649" ht="15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  <c r="AQ649" s="5"/>
      <c r="AR649" s="5"/>
      <c r="AS649" s="5"/>
      <c r="AT649" s="5"/>
      <c r="AU649" s="5"/>
      <c r="AV649" s="5"/>
    </row>
    <row r="650" ht="15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  <c r="AQ650" s="5"/>
      <c r="AR650" s="5"/>
      <c r="AS650" s="5"/>
      <c r="AT650" s="5"/>
      <c r="AU650" s="5"/>
      <c r="AV650" s="5"/>
    </row>
    <row r="651" ht="15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  <c r="AQ651" s="5"/>
      <c r="AR651" s="5"/>
      <c r="AS651" s="5"/>
      <c r="AT651" s="5"/>
      <c r="AU651" s="5"/>
      <c r="AV651" s="5"/>
    </row>
    <row r="652" ht="15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  <c r="AQ652" s="5"/>
      <c r="AR652" s="5"/>
      <c r="AS652" s="5"/>
      <c r="AT652" s="5"/>
      <c r="AU652" s="5"/>
      <c r="AV652" s="5"/>
    </row>
    <row r="653" ht="15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  <c r="AQ653" s="5"/>
      <c r="AR653" s="5"/>
      <c r="AS653" s="5"/>
      <c r="AT653" s="5"/>
      <c r="AU653" s="5"/>
      <c r="AV653" s="5"/>
    </row>
    <row r="654" ht="15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  <c r="AQ654" s="5"/>
      <c r="AR654" s="5"/>
      <c r="AS654" s="5"/>
      <c r="AT654" s="5"/>
      <c r="AU654" s="5"/>
      <c r="AV654" s="5"/>
    </row>
    <row r="655" ht="15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  <c r="AQ655" s="5"/>
      <c r="AR655" s="5"/>
      <c r="AS655" s="5"/>
      <c r="AT655" s="5"/>
      <c r="AU655" s="5"/>
      <c r="AV655" s="5"/>
    </row>
    <row r="656" ht="15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  <c r="AQ656" s="5"/>
      <c r="AR656" s="5"/>
      <c r="AS656" s="5"/>
      <c r="AT656" s="5"/>
      <c r="AU656" s="5"/>
      <c r="AV656" s="5"/>
    </row>
    <row r="657" ht="15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  <c r="AQ657" s="5"/>
      <c r="AR657" s="5"/>
      <c r="AS657" s="5"/>
      <c r="AT657" s="5"/>
      <c r="AU657" s="5"/>
      <c r="AV657" s="5"/>
    </row>
    <row r="658" ht="15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  <c r="AQ658" s="5"/>
      <c r="AR658" s="5"/>
      <c r="AS658" s="5"/>
      <c r="AT658" s="5"/>
      <c r="AU658" s="5"/>
      <c r="AV658" s="5"/>
    </row>
    <row r="659" ht="15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  <c r="AQ659" s="5"/>
      <c r="AR659" s="5"/>
      <c r="AS659" s="5"/>
      <c r="AT659" s="5"/>
      <c r="AU659" s="5"/>
      <c r="AV659" s="5"/>
    </row>
    <row r="660" ht="15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  <c r="AQ660" s="5"/>
      <c r="AR660" s="5"/>
      <c r="AS660" s="5"/>
      <c r="AT660" s="5"/>
      <c r="AU660" s="5"/>
      <c r="AV660" s="5"/>
    </row>
    <row r="661" ht="15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  <c r="AQ661" s="5"/>
      <c r="AR661" s="5"/>
      <c r="AS661" s="5"/>
      <c r="AT661" s="5"/>
      <c r="AU661" s="5"/>
      <c r="AV661" s="5"/>
    </row>
    <row r="662" ht="15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  <c r="AQ662" s="5"/>
      <c r="AR662" s="5"/>
      <c r="AS662" s="5"/>
      <c r="AT662" s="5"/>
      <c r="AU662" s="5"/>
      <c r="AV662" s="5"/>
    </row>
    <row r="663" ht="15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  <c r="AQ663" s="5"/>
      <c r="AR663" s="5"/>
      <c r="AS663" s="5"/>
      <c r="AT663" s="5"/>
      <c r="AU663" s="5"/>
      <c r="AV663" s="5"/>
    </row>
    <row r="664" ht="15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  <c r="AQ664" s="5"/>
      <c r="AR664" s="5"/>
      <c r="AS664" s="5"/>
      <c r="AT664" s="5"/>
      <c r="AU664" s="5"/>
      <c r="AV664" s="5"/>
    </row>
    <row r="665" ht="15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  <c r="AQ665" s="5"/>
      <c r="AR665" s="5"/>
      <c r="AS665" s="5"/>
      <c r="AT665" s="5"/>
      <c r="AU665" s="5"/>
      <c r="AV665" s="5"/>
    </row>
    <row r="666" ht="15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  <c r="AQ666" s="5"/>
      <c r="AR666" s="5"/>
      <c r="AS666" s="5"/>
      <c r="AT666" s="5"/>
      <c r="AU666" s="5"/>
      <c r="AV666" s="5"/>
    </row>
    <row r="667" ht="15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  <c r="AQ667" s="5"/>
      <c r="AR667" s="5"/>
      <c r="AS667" s="5"/>
      <c r="AT667" s="5"/>
      <c r="AU667" s="5"/>
      <c r="AV667" s="5"/>
    </row>
    <row r="668" ht="15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  <c r="AQ668" s="5"/>
      <c r="AR668" s="5"/>
      <c r="AS668" s="5"/>
      <c r="AT668" s="5"/>
      <c r="AU668" s="5"/>
      <c r="AV668" s="5"/>
    </row>
    <row r="669" ht="15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  <c r="AQ669" s="5"/>
      <c r="AR669" s="5"/>
      <c r="AS669" s="5"/>
      <c r="AT669" s="5"/>
      <c r="AU669" s="5"/>
      <c r="AV669" s="5"/>
    </row>
    <row r="670" ht="15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  <c r="AQ670" s="5"/>
      <c r="AR670" s="5"/>
      <c r="AS670" s="5"/>
      <c r="AT670" s="5"/>
      <c r="AU670" s="5"/>
      <c r="AV670" s="5"/>
    </row>
    <row r="671" ht="15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  <c r="AQ671" s="5"/>
      <c r="AR671" s="5"/>
      <c r="AS671" s="5"/>
      <c r="AT671" s="5"/>
      <c r="AU671" s="5"/>
      <c r="AV671" s="5"/>
    </row>
    <row r="672" ht="15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  <c r="AQ672" s="5"/>
      <c r="AR672" s="5"/>
      <c r="AS672" s="5"/>
      <c r="AT672" s="5"/>
      <c r="AU672" s="5"/>
      <c r="AV672" s="5"/>
    </row>
    <row r="673" ht="15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  <c r="AQ673" s="5"/>
      <c r="AR673" s="5"/>
      <c r="AS673" s="5"/>
      <c r="AT673" s="5"/>
      <c r="AU673" s="5"/>
      <c r="AV673" s="5"/>
    </row>
    <row r="674" ht="15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  <c r="AQ674" s="5"/>
      <c r="AR674" s="5"/>
      <c r="AS674" s="5"/>
      <c r="AT674" s="5"/>
      <c r="AU674" s="5"/>
      <c r="AV674" s="5"/>
    </row>
    <row r="675" ht="15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  <c r="AQ675" s="5"/>
      <c r="AR675" s="5"/>
      <c r="AS675" s="5"/>
      <c r="AT675" s="5"/>
      <c r="AU675" s="5"/>
      <c r="AV675" s="5"/>
    </row>
    <row r="676" ht="15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  <c r="AQ676" s="5"/>
      <c r="AR676" s="5"/>
      <c r="AS676" s="5"/>
      <c r="AT676" s="5"/>
      <c r="AU676" s="5"/>
      <c r="AV676" s="5"/>
    </row>
    <row r="677" ht="15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  <c r="AQ677" s="5"/>
      <c r="AR677" s="5"/>
      <c r="AS677" s="5"/>
      <c r="AT677" s="5"/>
      <c r="AU677" s="5"/>
      <c r="AV677" s="5"/>
    </row>
    <row r="678" ht="15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  <c r="AQ678" s="5"/>
      <c r="AR678" s="5"/>
      <c r="AS678" s="5"/>
      <c r="AT678" s="5"/>
      <c r="AU678" s="5"/>
      <c r="AV678" s="5"/>
    </row>
    <row r="679" ht="15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  <c r="AQ679" s="5"/>
      <c r="AR679" s="5"/>
      <c r="AS679" s="5"/>
      <c r="AT679" s="5"/>
      <c r="AU679" s="5"/>
      <c r="AV679" s="5"/>
    </row>
    <row r="680" ht="15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  <c r="AQ680" s="5"/>
      <c r="AR680" s="5"/>
      <c r="AS680" s="5"/>
      <c r="AT680" s="5"/>
      <c r="AU680" s="5"/>
      <c r="AV680" s="5"/>
    </row>
    <row r="681" ht="15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  <c r="AQ681" s="5"/>
      <c r="AR681" s="5"/>
      <c r="AS681" s="5"/>
      <c r="AT681" s="5"/>
      <c r="AU681" s="5"/>
      <c r="AV681" s="5"/>
    </row>
    <row r="682" ht="15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  <c r="AQ682" s="5"/>
      <c r="AR682" s="5"/>
      <c r="AS682" s="5"/>
      <c r="AT682" s="5"/>
      <c r="AU682" s="5"/>
      <c r="AV682" s="5"/>
    </row>
    <row r="683" ht="15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  <c r="AQ683" s="5"/>
      <c r="AR683" s="5"/>
      <c r="AS683" s="5"/>
      <c r="AT683" s="5"/>
      <c r="AU683" s="5"/>
      <c r="AV683" s="5"/>
    </row>
    <row r="684" ht="15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  <c r="AQ684" s="5"/>
      <c r="AR684" s="5"/>
      <c r="AS684" s="5"/>
      <c r="AT684" s="5"/>
      <c r="AU684" s="5"/>
      <c r="AV684" s="5"/>
    </row>
    <row r="685" ht="15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  <c r="AQ685" s="5"/>
      <c r="AR685" s="5"/>
      <c r="AS685" s="5"/>
      <c r="AT685" s="5"/>
      <c r="AU685" s="5"/>
      <c r="AV685" s="5"/>
    </row>
    <row r="686" ht="15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  <c r="AQ686" s="5"/>
      <c r="AR686" s="5"/>
      <c r="AS686" s="5"/>
      <c r="AT686" s="5"/>
      <c r="AU686" s="5"/>
      <c r="AV686" s="5"/>
    </row>
    <row r="687" ht="15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  <c r="AQ687" s="5"/>
      <c r="AR687" s="5"/>
      <c r="AS687" s="5"/>
      <c r="AT687" s="5"/>
      <c r="AU687" s="5"/>
      <c r="AV687" s="5"/>
    </row>
    <row r="688" ht="15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  <c r="AQ688" s="5"/>
      <c r="AR688" s="5"/>
      <c r="AS688" s="5"/>
      <c r="AT688" s="5"/>
      <c r="AU688" s="5"/>
      <c r="AV688" s="5"/>
    </row>
    <row r="689" ht="15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  <c r="AQ689" s="5"/>
      <c r="AR689" s="5"/>
      <c r="AS689" s="5"/>
      <c r="AT689" s="5"/>
      <c r="AU689" s="5"/>
      <c r="AV689" s="5"/>
    </row>
    <row r="690" ht="15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  <c r="AO690" s="5"/>
      <c r="AP690" s="5"/>
      <c r="AQ690" s="5"/>
      <c r="AR690" s="5"/>
      <c r="AS690" s="5"/>
      <c r="AT690" s="5"/>
      <c r="AU690" s="5"/>
      <c r="AV690" s="5"/>
    </row>
    <row r="691" ht="15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  <c r="AO691" s="5"/>
      <c r="AP691" s="5"/>
      <c r="AQ691" s="5"/>
      <c r="AR691" s="5"/>
      <c r="AS691" s="5"/>
      <c r="AT691" s="5"/>
      <c r="AU691" s="5"/>
      <c r="AV691" s="5"/>
    </row>
    <row r="692" ht="15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  <c r="AO692" s="5"/>
      <c r="AP692" s="5"/>
      <c r="AQ692" s="5"/>
      <c r="AR692" s="5"/>
      <c r="AS692" s="5"/>
      <c r="AT692" s="5"/>
      <c r="AU692" s="5"/>
      <c r="AV692" s="5"/>
    </row>
    <row r="693" ht="15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  <c r="AO693" s="5"/>
      <c r="AP693" s="5"/>
      <c r="AQ693" s="5"/>
      <c r="AR693" s="5"/>
      <c r="AS693" s="5"/>
      <c r="AT693" s="5"/>
      <c r="AU693" s="5"/>
      <c r="AV693" s="5"/>
    </row>
    <row r="694" ht="15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  <c r="AO694" s="5"/>
      <c r="AP694" s="5"/>
      <c r="AQ694" s="5"/>
      <c r="AR694" s="5"/>
      <c r="AS694" s="5"/>
      <c r="AT694" s="5"/>
      <c r="AU694" s="5"/>
      <c r="AV694" s="5"/>
    </row>
    <row r="695" ht="15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  <c r="AO695" s="5"/>
      <c r="AP695" s="5"/>
      <c r="AQ695" s="5"/>
      <c r="AR695" s="5"/>
      <c r="AS695" s="5"/>
      <c r="AT695" s="5"/>
      <c r="AU695" s="5"/>
      <c r="AV695" s="5"/>
    </row>
    <row r="696" ht="15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  <c r="AO696" s="5"/>
      <c r="AP696" s="5"/>
      <c r="AQ696" s="5"/>
      <c r="AR696" s="5"/>
      <c r="AS696" s="5"/>
      <c r="AT696" s="5"/>
      <c r="AU696" s="5"/>
      <c r="AV696" s="5"/>
    </row>
    <row r="697" ht="15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  <c r="AO697" s="5"/>
      <c r="AP697" s="5"/>
      <c r="AQ697" s="5"/>
      <c r="AR697" s="5"/>
      <c r="AS697" s="5"/>
      <c r="AT697" s="5"/>
      <c r="AU697" s="5"/>
      <c r="AV697" s="5"/>
    </row>
    <row r="698" ht="15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  <c r="AO698" s="5"/>
      <c r="AP698" s="5"/>
      <c r="AQ698" s="5"/>
      <c r="AR698" s="5"/>
      <c r="AS698" s="5"/>
      <c r="AT698" s="5"/>
      <c r="AU698" s="5"/>
      <c r="AV698" s="5"/>
    </row>
    <row r="699" ht="15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  <c r="AO699" s="5"/>
      <c r="AP699" s="5"/>
      <c r="AQ699" s="5"/>
      <c r="AR699" s="5"/>
      <c r="AS699" s="5"/>
      <c r="AT699" s="5"/>
      <c r="AU699" s="5"/>
      <c r="AV699" s="5"/>
    </row>
    <row r="700" ht="15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  <c r="AO700" s="5"/>
      <c r="AP700" s="5"/>
      <c r="AQ700" s="5"/>
      <c r="AR700" s="5"/>
      <c r="AS700" s="5"/>
      <c r="AT700" s="5"/>
      <c r="AU700" s="5"/>
      <c r="AV700" s="5"/>
    </row>
    <row r="701" ht="15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  <c r="AO701" s="5"/>
      <c r="AP701" s="5"/>
      <c r="AQ701" s="5"/>
      <c r="AR701" s="5"/>
      <c r="AS701" s="5"/>
      <c r="AT701" s="5"/>
      <c r="AU701" s="5"/>
      <c r="AV701" s="5"/>
    </row>
    <row r="702" ht="15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  <c r="AO702" s="5"/>
      <c r="AP702" s="5"/>
      <c r="AQ702" s="5"/>
      <c r="AR702" s="5"/>
      <c r="AS702" s="5"/>
      <c r="AT702" s="5"/>
      <c r="AU702" s="5"/>
      <c r="AV702" s="5"/>
    </row>
    <row r="703" ht="15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  <c r="AO703" s="5"/>
      <c r="AP703" s="5"/>
      <c r="AQ703" s="5"/>
      <c r="AR703" s="5"/>
      <c r="AS703" s="5"/>
      <c r="AT703" s="5"/>
      <c r="AU703" s="5"/>
      <c r="AV703" s="5"/>
    </row>
    <row r="704" ht="15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  <c r="AO704" s="5"/>
      <c r="AP704" s="5"/>
      <c r="AQ704" s="5"/>
      <c r="AR704" s="5"/>
      <c r="AS704" s="5"/>
      <c r="AT704" s="5"/>
      <c r="AU704" s="5"/>
      <c r="AV704" s="5"/>
    </row>
    <row r="705" ht="15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  <c r="AO705" s="5"/>
      <c r="AP705" s="5"/>
      <c r="AQ705" s="5"/>
      <c r="AR705" s="5"/>
      <c r="AS705" s="5"/>
      <c r="AT705" s="5"/>
      <c r="AU705" s="5"/>
      <c r="AV705" s="5"/>
    </row>
    <row r="706" ht="15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  <c r="AO706" s="5"/>
      <c r="AP706" s="5"/>
      <c r="AQ706" s="5"/>
      <c r="AR706" s="5"/>
      <c r="AS706" s="5"/>
      <c r="AT706" s="5"/>
      <c r="AU706" s="5"/>
      <c r="AV706" s="5"/>
    </row>
    <row r="707" ht="15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  <c r="AO707" s="5"/>
      <c r="AP707" s="5"/>
      <c r="AQ707" s="5"/>
      <c r="AR707" s="5"/>
      <c r="AS707" s="5"/>
      <c r="AT707" s="5"/>
      <c r="AU707" s="5"/>
      <c r="AV707" s="5"/>
    </row>
    <row r="708" ht="15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  <c r="AO708" s="5"/>
      <c r="AP708" s="5"/>
      <c r="AQ708" s="5"/>
      <c r="AR708" s="5"/>
      <c r="AS708" s="5"/>
      <c r="AT708" s="5"/>
      <c r="AU708" s="5"/>
      <c r="AV708" s="5"/>
    </row>
    <row r="709" ht="15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  <c r="AO709" s="5"/>
      <c r="AP709" s="5"/>
      <c r="AQ709" s="5"/>
      <c r="AR709" s="5"/>
      <c r="AS709" s="5"/>
      <c r="AT709" s="5"/>
      <c r="AU709" s="5"/>
      <c r="AV709" s="5"/>
    </row>
    <row r="710" ht="15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  <c r="AO710" s="5"/>
      <c r="AP710" s="5"/>
      <c r="AQ710" s="5"/>
      <c r="AR710" s="5"/>
      <c r="AS710" s="5"/>
      <c r="AT710" s="5"/>
      <c r="AU710" s="5"/>
      <c r="AV710" s="5"/>
    </row>
    <row r="711" ht="15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  <c r="AO711" s="5"/>
      <c r="AP711" s="5"/>
      <c r="AQ711" s="5"/>
      <c r="AR711" s="5"/>
      <c r="AS711" s="5"/>
      <c r="AT711" s="5"/>
      <c r="AU711" s="5"/>
      <c r="AV711" s="5"/>
    </row>
    <row r="712" ht="15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  <c r="AO712" s="5"/>
      <c r="AP712" s="5"/>
      <c r="AQ712" s="5"/>
      <c r="AR712" s="5"/>
      <c r="AS712" s="5"/>
      <c r="AT712" s="5"/>
      <c r="AU712" s="5"/>
      <c r="AV712" s="5"/>
    </row>
    <row r="713" ht="15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  <c r="AO713" s="5"/>
      <c r="AP713" s="5"/>
      <c r="AQ713" s="5"/>
      <c r="AR713" s="5"/>
      <c r="AS713" s="5"/>
      <c r="AT713" s="5"/>
      <c r="AU713" s="5"/>
      <c r="AV713" s="5"/>
    </row>
    <row r="714" ht="15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  <c r="AO714" s="5"/>
      <c r="AP714" s="5"/>
      <c r="AQ714" s="5"/>
      <c r="AR714" s="5"/>
      <c r="AS714" s="5"/>
      <c r="AT714" s="5"/>
      <c r="AU714" s="5"/>
      <c r="AV714" s="5"/>
    </row>
    <row r="715" ht="15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  <c r="AO715" s="5"/>
      <c r="AP715" s="5"/>
      <c r="AQ715" s="5"/>
      <c r="AR715" s="5"/>
      <c r="AS715" s="5"/>
      <c r="AT715" s="5"/>
      <c r="AU715" s="5"/>
      <c r="AV715" s="5"/>
    </row>
    <row r="716" ht="15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  <c r="AO716" s="5"/>
      <c r="AP716" s="5"/>
      <c r="AQ716" s="5"/>
      <c r="AR716" s="5"/>
      <c r="AS716" s="5"/>
      <c r="AT716" s="5"/>
      <c r="AU716" s="5"/>
      <c r="AV716" s="5"/>
    </row>
    <row r="717" ht="15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  <c r="AO717" s="5"/>
      <c r="AP717" s="5"/>
      <c r="AQ717" s="5"/>
      <c r="AR717" s="5"/>
      <c r="AS717" s="5"/>
      <c r="AT717" s="5"/>
      <c r="AU717" s="5"/>
      <c r="AV717" s="5"/>
    </row>
    <row r="718" ht="15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  <c r="AO718" s="5"/>
      <c r="AP718" s="5"/>
      <c r="AQ718" s="5"/>
      <c r="AR718" s="5"/>
      <c r="AS718" s="5"/>
      <c r="AT718" s="5"/>
      <c r="AU718" s="5"/>
      <c r="AV718" s="5"/>
    </row>
    <row r="719" ht="15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  <c r="AO719" s="5"/>
      <c r="AP719" s="5"/>
      <c r="AQ719" s="5"/>
      <c r="AR719" s="5"/>
      <c r="AS719" s="5"/>
      <c r="AT719" s="5"/>
      <c r="AU719" s="5"/>
      <c r="AV719" s="5"/>
    </row>
    <row r="720" ht="15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  <c r="AO720" s="5"/>
      <c r="AP720" s="5"/>
      <c r="AQ720" s="5"/>
      <c r="AR720" s="5"/>
      <c r="AS720" s="5"/>
      <c r="AT720" s="5"/>
      <c r="AU720" s="5"/>
      <c r="AV720" s="5"/>
    </row>
    <row r="721" ht="15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  <c r="AO721" s="5"/>
      <c r="AP721" s="5"/>
      <c r="AQ721" s="5"/>
      <c r="AR721" s="5"/>
      <c r="AS721" s="5"/>
      <c r="AT721" s="5"/>
      <c r="AU721" s="5"/>
      <c r="AV721" s="5"/>
    </row>
    <row r="722" ht="15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  <c r="AO722" s="5"/>
      <c r="AP722" s="5"/>
      <c r="AQ722" s="5"/>
      <c r="AR722" s="5"/>
      <c r="AS722" s="5"/>
      <c r="AT722" s="5"/>
      <c r="AU722" s="5"/>
      <c r="AV722" s="5"/>
    </row>
    <row r="723" ht="15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  <c r="AO723" s="5"/>
      <c r="AP723" s="5"/>
      <c r="AQ723" s="5"/>
      <c r="AR723" s="5"/>
      <c r="AS723" s="5"/>
      <c r="AT723" s="5"/>
      <c r="AU723" s="5"/>
      <c r="AV723" s="5"/>
    </row>
    <row r="724" ht="15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  <c r="AO724" s="5"/>
      <c r="AP724" s="5"/>
      <c r="AQ724" s="5"/>
      <c r="AR724" s="5"/>
      <c r="AS724" s="5"/>
      <c r="AT724" s="5"/>
      <c r="AU724" s="5"/>
      <c r="AV724" s="5"/>
    </row>
    <row r="725" ht="15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  <c r="AO725" s="5"/>
      <c r="AP725" s="5"/>
      <c r="AQ725" s="5"/>
      <c r="AR725" s="5"/>
      <c r="AS725" s="5"/>
      <c r="AT725" s="5"/>
      <c r="AU725" s="5"/>
      <c r="AV725" s="5"/>
    </row>
    <row r="726" ht="15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  <c r="AO726" s="5"/>
      <c r="AP726" s="5"/>
      <c r="AQ726" s="5"/>
      <c r="AR726" s="5"/>
      <c r="AS726" s="5"/>
      <c r="AT726" s="5"/>
      <c r="AU726" s="5"/>
      <c r="AV726" s="5"/>
    </row>
    <row r="727" ht="15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  <c r="AO727" s="5"/>
      <c r="AP727" s="5"/>
      <c r="AQ727" s="5"/>
      <c r="AR727" s="5"/>
      <c r="AS727" s="5"/>
      <c r="AT727" s="5"/>
      <c r="AU727" s="5"/>
      <c r="AV727" s="5"/>
    </row>
    <row r="728" ht="15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  <c r="AO728" s="5"/>
      <c r="AP728" s="5"/>
      <c r="AQ728" s="5"/>
      <c r="AR728" s="5"/>
      <c r="AS728" s="5"/>
      <c r="AT728" s="5"/>
      <c r="AU728" s="5"/>
      <c r="AV728" s="5"/>
    </row>
    <row r="729" ht="15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  <c r="AO729" s="5"/>
      <c r="AP729" s="5"/>
      <c r="AQ729" s="5"/>
      <c r="AR729" s="5"/>
      <c r="AS729" s="5"/>
      <c r="AT729" s="5"/>
      <c r="AU729" s="5"/>
      <c r="AV729" s="5"/>
    </row>
    <row r="730" ht="15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  <c r="AO730" s="5"/>
      <c r="AP730" s="5"/>
      <c r="AQ730" s="5"/>
      <c r="AR730" s="5"/>
      <c r="AS730" s="5"/>
      <c r="AT730" s="5"/>
      <c r="AU730" s="5"/>
      <c r="AV730" s="5"/>
    </row>
    <row r="731" ht="15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  <c r="AO731" s="5"/>
      <c r="AP731" s="5"/>
      <c r="AQ731" s="5"/>
      <c r="AR731" s="5"/>
      <c r="AS731" s="5"/>
      <c r="AT731" s="5"/>
      <c r="AU731" s="5"/>
      <c r="AV731" s="5"/>
    </row>
    <row r="732" ht="15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  <c r="AO732" s="5"/>
      <c r="AP732" s="5"/>
      <c r="AQ732" s="5"/>
      <c r="AR732" s="5"/>
      <c r="AS732" s="5"/>
      <c r="AT732" s="5"/>
      <c r="AU732" s="5"/>
      <c r="AV732" s="5"/>
    </row>
    <row r="733" ht="15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  <c r="AO733" s="5"/>
      <c r="AP733" s="5"/>
      <c r="AQ733" s="5"/>
      <c r="AR733" s="5"/>
      <c r="AS733" s="5"/>
      <c r="AT733" s="5"/>
      <c r="AU733" s="5"/>
      <c r="AV733" s="5"/>
    </row>
    <row r="734" ht="15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  <c r="AO734" s="5"/>
      <c r="AP734" s="5"/>
      <c r="AQ734" s="5"/>
      <c r="AR734" s="5"/>
      <c r="AS734" s="5"/>
      <c r="AT734" s="5"/>
      <c r="AU734" s="5"/>
      <c r="AV734" s="5"/>
    </row>
    <row r="735" ht="15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  <c r="AO735" s="5"/>
      <c r="AP735" s="5"/>
      <c r="AQ735" s="5"/>
      <c r="AR735" s="5"/>
      <c r="AS735" s="5"/>
      <c r="AT735" s="5"/>
      <c r="AU735" s="5"/>
      <c r="AV735" s="5"/>
    </row>
    <row r="736" ht="15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  <c r="AO736" s="5"/>
      <c r="AP736" s="5"/>
      <c r="AQ736" s="5"/>
      <c r="AR736" s="5"/>
      <c r="AS736" s="5"/>
      <c r="AT736" s="5"/>
      <c r="AU736" s="5"/>
      <c r="AV736" s="5"/>
    </row>
    <row r="737" ht="15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  <c r="AO737" s="5"/>
      <c r="AP737" s="5"/>
      <c r="AQ737" s="5"/>
      <c r="AR737" s="5"/>
      <c r="AS737" s="5"/>
      <c r="AT737" s="5"/>
      <c r="AU737" s="5"/>
      <c r="AV737" s="5"/>
    </row>
    <row r="738" ht="15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  <c r="AO738" s="5"/>
      <c r="AP738" s="5"/>
      <c r="AQ738" s="5"/>
      <c r="AR738" s="5"/>
      <c r="AS738" s="5"/>
      <c r="AT738" s="5"/>
      <c r="AU738" s="5"/>
      <c r="AV738" s="5"/>
    </row>
    <row r="739" ht="15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  <c r="AO739" s="5"/>
      <c r="AP739" s="5"/>
      <c r="AQ739" s="5"/>
      <c r="AR739" s="5"/>
      <c r="AS739" s="5"/>
      <c r="AT739" s="5"/>
      <c r="AU739" s="5"/>
      <c r="AV739" s="5"/>
    </row>
    <row r="740" ht="15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  <c r="AO740" s="5"/>
      <c r="AP740" s="5"/>
      <c r="AQ740" s="5"/>
      <c r="AR740" s="5"/>
      <c r="AS740" s="5"/>
      <c r="AT740" s="5"/>
      <c r="AU740" s="5"/>
      <c r="AV740" s="5"/>
    </row>
    <row r="741" ht="15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  <c r="AO741" s="5"/>
      <c r="AP741" s="5"/>
      <c r="AQ741" s="5"/>
      <c r="AR741" s="5"/>
      <c r="AS741" s="5"/>
      <c r="AT741" s="5"/>
      <c r="AU741" s="5"/>
      <c r="AV741" s="5"/>
    </row>
    <row r="742" ht="15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  <c r="AO742" s="5"/>
      <c r="AP742" s="5"/>
      <c r="AQ742" s="5"/>
      <c r="AR742" s="5"/>
      <c r="AS742" s="5"/>
      <c r="AT742" s="5"/>
      <c r="AU742" s="5"/>
      <c r="AV742" s="5"/>
    </row>
    <row r="743" ht="15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  <c r="AO743" s="5"/>
      <c r="AP743" s="5"/>
      <c r="AQ743" s="5"/>
      <c r="AR743" s="5"/>
      <c r="AS743" s="5"/>
      <c r="AT743" s="5"/>
      <c r="AU743" s="5"/>
      <c r="AV743" s="5"/>
    </row>
    <row r="744" ht="15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  <c r="AO744" s="5"/>
      <c r="AP744" s="5"/>
      <c r="AQ744" s="5"/>
      <c r="AR744" s="5"/>
      <c r="AS744" s="5"/>
      <c r="AT744" s="5"/>
      <c r="AU744" s="5"/>
      <c r="AV744" s="5"/>
    </row>
    <row r="745" ht="15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  <c r="AO745" s="5"/>
      <c r="AP745" s="5"/>
      <c r="AQ745" s="5"/>
      <c r="AR745" s="5"/>
      <c r="AS745" s="5"/>
      <c r="AT745" s="5"/>
      <c r="AU745" s="5"/>
      <c r="AV745" s="5"/>
    </row>
    <row r="746" ht="15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  <c r="AO746" s="5"/>
      <c r="AP746" s="5"/>
      <c r="AQ746" s="5"/>
      <c r="AR746" s="5"/>
      <c r="AS746" s="5"/>
      <c r="AT746" s="5"/>
      <c r="AU746" s="5"/>
      <c r="AV746" s="5"/>
    </row>
    <row r="747" ht="15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  <c r="AO747" s="5"/>
      <c r="AP747" s="5"/>
      <c r="AQ747" s="5"/>
      <c r="AR747" s="5"/>
      <c r="AS747" s="5"/>
      <c r="AT747" s="5"/>
      <c r="AU747" s="5"/>
      <c r="AV747" s="5"/>
    </row>
    <row r="748" ht="15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  <c r="AO748" s="5"/>
      <c r="AP748" s="5"/>
      <c r="AQ748" s="5"/>
      <c r="AR748" s="5"/>
      <c r="AS748" s="5"/>
      <c r="AT748" s="5"/>
      <c r="AU748" s="5"/>
      <c r="AV748" s="5"/>
    </row>
    <row r="749" ht="15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  <c r="AO749" s="5"/>
      <c r="AP749" s="5"/>
      <c r="AQ749" s="5"/>
      <c r="AR749" s="5"/>
      <c r="AS749" s="5"/>
      <c r="AT749" s="5"/>
      <c r="AU749" s="5"/>
      <c r="AV749" s="5"/>
    </row>
    <row r="750" ht="15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  <c r="AO750" s="5"/>
      <c r="AP750" s="5"/>
      <c r="AQ750" s="5"/>
      <c r="AR750" s="5"/>
      <c r="AS750" s="5"/>
      <c r="AT750" s="5"/>
      <c r="AU750" s="5"/>
      <c r="AV750" s="5"/>
    </row>
    <row r="751" ht="15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  <c r="AO751" s="5"/>
      <c r="AP751" s="5"/>
      <c r="AQ751" s="5"/>
      <c r="AR751" s="5"/>
      <c r="AS751" s="5"/>
      <c r="AT751" s="5"/>
      <c r="AU751" s="5"/>
      <c r="AV751" s="5"/>
    </row>
    <row r="752" ht="15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  <c r="AO752" s="5"/>
      <c r="AP752" s="5"/>
      <c r="AQ752" s="5"/>
      <c r="AR752" s="5"/>
      <c r="AS752" s="5"/>
      <c r="AT752" s="5"/>
      <c r="AU752" s="5"/>
      <c r="AV752" s="5"/>
    </row>
    <row r="753" ht="15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  <c r="AO753" s="5"/>
      <c r="AP753" s="5"/>
      <c r="AQ753" s="5"/>
      <c r="AR753" s="5"/>
      <c r="AS753" s="5"/>
      <c r="AT753" s="5"/>
      <c r="AU753" s="5"/>
      <c r="AV753" s="5"/>
    </row>
    <row r="754" ht="15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  <c r="AO754" s="5"/>
      <c r="AP754" s="5"/>
      <c r="AQ754" s="5"/>
      <c r="AR754" s="5"/>
      <c r="AS754" s="5"/>
      <c r="AT754" s="5"/>
      <c r="AU754" s="5"/>
      <c r="AV754" s="5"/>
    </row>
    <row r="755" ht="15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  <c r="AO755" s="5"/>
      <c r="AP755" s="5"/>
      <c r="AQ755" s="5"/>
      <c r="AR755" s="5"/>
      <c r="AS755" s="5"/>
      <c r="AT755" s="5"/>
      <c r="AU755" s="5"/>
      <c r="AV755" s="5"/>
    </row>
    <row r="756" ht="15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  <c r="AO756" s="5"/>
      <c r="AP756" s="5"/>
      <c r="AQ756" s="5"/>
      <c r="AR756" s="5"/>
      <c r="AS756" s="5"/>
      <c r="AT756" s="5"/>
      <c r="AU756" s="5"/>
      <c r="AV756" s="5"/>
    </row>
    <row r="757" ht="15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  <c r="AO757" s="5"/>
      <c r="AP757" s="5"/>
      <c r="AQ757" s="5"/>
      <c r="AR757" s="5"/>
      <c r="AS757" s="5"/>
      <c r="AT757" s="5"/>
      <c r="AU757" s="5"/>
      <c r="AV757" s="5"/>
    </row>
    <row r="758" ht="15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  <c r="AO758" s="5"/>
      <c r="AP758" s="5"/>
      <c r="AQ758" s="5"/>
      <c r="AR758" s="5"/>
      <c r="AS758" s="5"/>
      <c r="AT758" s="5"/>
      <c r="AU758" s="5"/>
      <c r="AV758" s="5"/>
    </row>
    <row r="759" ht="15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  <c r="AO759" s="5"/>
      <c r="AP759" s="5"/>
      <c r="AQ759" s="5"/>
      <c r="AR759" s="5"/>
      <c r="AS759" s="5"/>
      <c r="AT759" s="5"/>
      <c r="AU759" s="5"/>
      <c r="AV759" s="5"/>
    </row>
    <row r="760" ht="15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  <c r="AO760" s="5"/>
      <c r="AP760" s="5"/>
      <c r="AQ760" s="5"/>
      <c r="AR760" s="5"/>
      <c r="AS760" s="5"/>
      <c r="AT760" s="5"/>
      <c r="AU760" s="5"/>
      <c r="AV760" s="5"/>
    </row>
    <row r="761" ht="15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  <c r="AO761" s="5"/>
      <c r="AP761" s="5"/>
      <c r="AQ761" s="5"/>
      <c r="AR761" s="5"/>
      <c r="AS761" s="5"/>
      <c r="AT761" s="5"/>
      <c r="AU761" s="5"/>
      <c r="AV761" s="5"/>
    </row>
    <row r="762" ht="15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  <c r="AO762" s="5"/>
      <c r="AP762" s="5"/>
      <c r="AQ762" s="5"/>
      <c r="AR762" s="5"/>
      <c r="AS762" s="5"/>
      <c r="AT762" s="5"/>
      <c r="AU762" s="5"/>
      <c r="AV762" s="5"/>
    </row>
    <row r="763" ht="15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  <c r="AO763" s="5"/>
      <c r="AP763" s="5"/>
      <c r="AQ763" s="5"/>
      <c r="AR763" s="5"/>
      <c r="AS763" s="5"/>
      <c r="AT763" s="5"/>
      <c r="AU763" s="5"/>
      <c r="AV763" s="5"/>
    </row>
    <row r="764" ht="15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  <c r="AO764" s="5"/>
      <c r="AP764" s="5"/>
      <c r="AQ764" s="5"/>
      <c r="AR764" s="5"/>
      <c r="AS764" s="5"/>
      <c r="AT764" s="5"/>
      <c r="AU764" s="5"/>
      <c r="AV764" s="5"/>
    </row>
    <row r="765" ht="15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  <c r="AO765" s="5"/>
      <c r="AP765" s="5"/>
      <c r="AQ765" s="5"/>
      <c r="AR765" s="5"/>
      <c r="AS765" s="5"/>
      <c r="AT765" s="5"/>
      <c r="AU765" s="5"/>
      <c r="AV765" s="5"/>
    </row>
    <row r="766" ht="15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  <c r="AO766" s="5"/>
      <c r="AP766" s="5"/>
      <c r="AQ766" s="5"/>
      <c r="AR766" s="5"/>
      <c r="AS766" s="5"/>
      <c r="AT766" s="5"/>
      <c r="AU766" s="5"/>
      <c r="AV766" s="5"/>
    </row>
    <row r="767" ht="15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  <c r="AO767" s="5"/>
      <c r="AP767" s="5"/>
      <c r="AQ767" s="5"/>
      <c r="AR767" s="5"/>
      <c r="AS767" s="5"/>
      <c r="AT767" s="5"/>
      <c r="AU767" s="5"/>
      <c r="AV767" s="5"/>
    </row>
    <row r="768" ht="15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  <c r="AO768" s="5"/>
      <c r="AP768" s="5"/>
      <c r="AQ768" s="5"/>
      <c r="AR768" s="5"/>
      <c r="AS768" s="5"/>
      <c r="AT768" s="5"/>
      <c r="AU768" s="5"/>
      <c r="AV768" s="5"/>
    </row>
    <row r="769" ht="15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  <c r="AO769" s="5"/>
      <c r="AP769" s="5"/>
      <c r="AQ769" s="5"/>
      <c r="AR769" s="5"/>
      <c r="AS769" s="5"/>
      <c r="AT769" s="5"/>
      <c r="AU769" s="5"/>
      <c r="AV769" s="5"/>
    </row>
    <row r="770" ht="15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  <c r="AO770" s="5"/>
      <c r="AP770" s="5"/>
      <c r="AQ770" s="5"/>
      <c r="AR770" s="5"/>
      <c r="AS770" s="5"/>
      <c r="AT770" s="5"/>
      <c r="AU770" s="5"/>
      <c r="AV770" s="5"/>
    </row>
    <row r="771" ht="15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  <c r="AO771" s="5"/>
      <c r="AP771" s="5"/>
      <c r="AQ771" s="5"/>
      <c r="AR771" s="5"/>
      <c r="AS771" s="5"/>
      <c r="AT771" s="5"/>
      <c r="AU771" s="5"/>
      <c r="AV771" s="5"/>
    </row>
    <row r="772" ht="15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  <c r="AO772" s="5"/>
      <c r="AP772" s="5"/>
      <c r="AQ772" s="5"/>
      <c r="AR772" s="5"/>
      <c r="AS772" s="5"/>
      <c r="AT772" s="5"/>
      <c r="AU772" s="5"/>
      <c r="AV772" s="5"/>
    </row>
    <row r="773" ht="15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  <c r="AO773" s="5"/>
      <c r="AP773" s="5"/>
      <c r="AQ773" s="5"/>
      <c r="AR773" s="5"/>
      <c r="AS773" s="5"/>
      <c r="AT773" s="5"/>
      <c r="AU773" s="5"/>
      <c r="AV773" s="5"/>
    </row>
    <row r="774" ht="15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  <c r="AO774" s="5"/>
      <c r="AP774" s="5"/>
      <c r="AQ774" s="5"/>
      <c r="AR774" s="5"/>
      <c r="AS774" s="5"/>
      <c r="AT774" s="5"/>
      <c r="AU774" s="5"/>
      <c r="AV774" s="5"/>
    </row>
    <row r="775" ht="15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  <c r="AO775" s="5"/>
      <c r="AP775" s="5"/>
      <c r="AQ775" s="5"/>
      <c r="AR775" s="5"/>
      <c r="AS775" s="5"/>
      <c r="AT775" s="5"/>
      <c r="AU775" s="5"/>
      <c r="AV775" s="5"/>
    </row>
    <row r="776" ht="15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  <c r="AO776" s="5"/>
      <c r="AP776" s="5"/>
      <c r="AQ776" s="5"/>
      <c r="AR776" s="5"/>
      <c r="AS776" s="5"/>
      <c r="AT776" s="5"/>
      <c r="AU776" s="5"/>
      <c r="AV776" s="5"/>
    </row>
    <row r="777" ht="15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  <c r="AO777" s="5"/>
      <c r="AP777" s="5"/>
      <c r="AQ777" s="5"/>
      <c r="AR777" s="5"/>
      <c r="AS777" s="5"/>
      <c r="AT777" s="5"/>
      <c r="AU777" s="5"/>
      <c r="AV777" s="5"/>
    </row>
    <row r="778" ht="15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  <c r="AO778" s="5"/>
      <c r="AP778" s="5"/>
      <c r="AQ778" s="5"/>
      <c r="AR778" s="5"/>
      <c r="AS778" s="5"/>
      <c r="AT778" s="5"/>
      <c r="AU778" s="5"/>
      <c r="AV778" s="5"/>
    </row>
    <row r="779" ht="15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  <c r="AO779" s="5"/>
      <c r="AP779" s="5"/>
      <c r="AQ779" s="5"/>
      <c r="AR779" s="5"/>
      <c r="AS779" s="5"/>
      <c r="AT779" s="5"/>
      <c r="AU779" s="5"/>
      <c r="AV779" s="5"/>
    </row>
    <row r="780" ht="15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  <c r="AO780" s="5"/>
      <c r="AP780" s="5"/>
      <c r="AQ780" s="5"/>
      <c r="AR780" s="5"/>
      <c r="AS780" s="5"/>
      <c r="AT780" s="5"/>
      <c r="AU780" s="5"/>
      <c r="AV780" s="5"/>
    </row>
    <row r="781" ht="15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  <c r="AO781" s="5"/>
      <c r="AP781" s="5"/>
      <c r="AQ781" s="5"/>
      <c r="AR781" s="5"/>
      <c r="AS781" s="5"/>
      <c r="AT781" s="5"/>
      <c r="AU781" s="5"/>
      <c r="AV781" s="5"/>
    </row>
    <row r="782" ht="15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  <c r="AO782" s="5"/>
      <c r="AP782" s="5"/>
      <c r="AQ782" s="5"/>
      <c r="AR782" s="5"/>
      <c r="AS782" s="5"/>
      <c r="AT782" s="5"/>
      <c r="AU782" s="5"/>
      <c r="AV782" s="5"/>
    </row>
    <row r="783" ht="15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  <c r="AO783" s="5"/>
      <c r="AP783" s="5"/>
      <c r="AQ783" s="5"/>
      <c r="AR783" s="5"/>
      <c r="AS783" s="5"/>
      <c r="AT783" s="5"/>
      <c r="AU783" s="5"/>
      <c r="AV783" s="5"/>
    </row>
    <row r="784" ht="15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  <c r="AO784" s="5"/>
      <c r="AP784" s="5"/>
      <c r="AQ784" s="5"/>
      <c r="AR784" s="5"/>
      <c r="AS784" s="5"/>
      <c r="AT784" s="5"/>
      <c r="AU784" s="5"/>
      <c r="AV784" s="5"/>
    </row>
    <row r="785" ht="15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  <c r="AO785" s="5"/>
      <c r="AP785" s="5"/>
      <c r="AQ785" s="5"/>
      <c r="AR785" s="5"/>
      <c r="AS785" s="5"/>
      <c r="AT785" s="5"/>
      <c r="AU785" s="5"/>
      <c r="AV785" s="5"/>
    </row>
    <row r="786" ht="15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  <c r="AO786" s="5"/>
      <c r="AP786" s="5"/>
      <c r="AQ786" s="5"/>
      <c r="AR786" s="5"/>
      <c r="AS786" s="5"/>
      <c r="AT786" s="5"/>
      <c r="AU786" s="5"/>
      <c r="AV786" s="5"/>
    </row>
    <row r="787" ht="15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  <c r="AO787" s="5"/>
      <c r="AP787" s="5"/>
      <c r="AQ787" s="5"/>
      <c r="AR787" s="5"/>
      <c r="AS787" s="5"/>
      <c r="AT787" s="5"/>
      <c r="AU787" s="5"/>
      <c r="AV787" s="5"/>
    </row>
    <row r="788" ht="15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  <c r="AO788" s="5"/>
      <c r="AP788" s="5"/>
      <c r="AQ788" s="5"/>
      <c r="AR788" s="5"/>
      <c r="AS788" s="5"/>
      <c r="AT788" s="5"/>
      <c r="AU788" s="5"/>
      <c r="AV788" s="5"/>
    </row>
    <row r="789" ht="15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  <c r="AO789" s="5"/>
      <c r="AP789" s="5"/>
      <c r="AQ789" s="5"/>
      <c r="AR789" s="5"/>
      <c r="AS789" s="5"/>
      <c r="AT789" s="5"/>
      <c r="AU789" s="5"/>
      <c r="AV789" s="5"/>
    </row>
    <row r="790" ht="15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  <c r="AO790" s="5"/>
      <c r="AP790" s="5"/>
      <c r="AQ790" s="5"/>
      <c r="AR790" s="5"/>
      <c r="AS790" s="5"/>
      <c r="AT790" s="5"/>
      <c r="AU790" s="5"/>
      <c r="AV790" s="5"/>
    </row>
    <row r="791" ht="15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  <c r="AO791" s="5"/>
      <c r="AP791" s="5"/>
      <c r="AQ791" s="5"/>
      <c r="AR791" s="5"/>
      <c r="AS791" s="5"/>
      <c r="AT791" s="5"/>
      <c r="AU791" s="5"/>
      <c r="AV791" s="5"/>
    </row>
    <row r="792" ht="15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  <c r="AO792" s="5"/>
      <c r="AP792" s="5"/>
      <c r="AQ792" s="5"/>
      <c r="AR792" s="5"/>
      <c r="AS792" s="5"/>
      <c r="AT792" s="5"/>
      <c r="AU792" s="5"/>
      <c r="AV792" s="5"/>
    </row>
    <row r="793" ht="15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  <c r="AO793" s="5"/>
      <c r="AP793" s="5"/>
      <c r="AQ793" s="5"/>
      <c r="AR793" s="5"/>
      <c r="AS793" s="5"/>
      <c r="AT793" s="5"/>
      <c r="AU793" s="5"/>
      <c r="AV793" s="5"/>
    </row>
    <row r="794" ht="15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  <c r="AO794" s="5"/>
      <c r="AP794" s="5"/>
      <c r="AQ794" s="5"/>
      <c r="AR794" s="5"/>
      <c r="AS794" s="5"/>
      <c r="AT794" s="5"/>
      <c r="AU794" s="5"/>
      <c r="AV794" s="5"/>
    </row>
    <row r="795" ht="15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  <c r="AO795" s="5"/>
      <c r="AP795" s="5"/>
      <c r="AQ795" s="5"/>
      <c r="AR795" s="5"/>
      <c r="AS795" s="5"/>
      <c r="AT795" s="5"/>
      <c r="AU795" s="5"/>
      <c r="AV795" s="5"/>
    </row>
    <row r="796" ht="15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  <c r="AO796" s="5"/>
      <c r="AP796" s="5"/>
      <c r="AQ796" s="5"/>
      <c r="AR796" s="5"/>
      <c r="AS796" s="5"/>
      <c r="AT796" s="5"/>
      <c r="AU796" s="5"/>
      <c r="AV796" s="5"/>
    </row>
    <row r="797" ht="15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  <c r="AO797" s="5"/>
      <c r="AP797" s="5"/>
      <c r="AQ797" s="5"/>
      <c r="AR797" s="5"/>
      <c r="AS797" s="5"/>
      <c r="AT797" s="5"/>
      <c r="AU797" s="5"/>
      <c r="AV797" s="5"/>
    </row>
    <row r="798" ht="15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  <c r="AO798" s="5"/>
      <c r="AP798" s="5"/>
      <c r="AQ798" s="5"/>
      <c r="AR798" s="5"/>
      <c r="AS798" s="5"/>
      <c r="AT798" s="5"/>
      <c r="AU798" s="5"/>
      <c r="AV798" s="5"/>
    </row>
    <row r="799" ht="15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  <c r="AO799" s="5"/>
      <c r="AP799" s="5"/>
      <c r="AQ799" s="5"/>
      <c r="AR799" s="5"/>
      <c r="AS799" s="5"/>
      <c r="AT799" s="5"/>
      <c r="AU799" s="5"/>
      <c r="AV799" s="5"/>
    </row>
    <row r="800" ht="15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  <c r="AO800" s="5"/>
      <c r="AP800" s="5"/>
      <c r="AQ800" s="5"/>
      <c r="AR800" s="5"/>
      <c r="AS800" s="5"/>
      <c r="AT800" s="5"/>
      <c r="AU800" s="5"/>
      <c r="AV800" s="5"/>
    </row>
    <row r="801" ht="15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  <c r="AO801" s="5"/>
      <c r="AP801" s="5"/>
      <c r="AQ801" s="5"/>
      <c r="AR801" s="5"/>
      <c r="AS801" s="5"/>
      <c r="AT801" s="5"/>
      <c r="AU801" s="5"/>
      <c r="AV801" s="5"/>
    </row>
    <row r="802" ht="15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  <c r="AO802" s="5"/>
      <c r="AP802" s="5"/>
      <c r="AQ802" s="5"/>
      <c r="AR802" s="5"/>
      <c r="AS802" s="5"/>
      <c r="AT802" s="5"/>
      <c r="AU802" s="5"/>
      <c r="AV802" s="5"/>
    </row>
    <row r="803" ht="15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  <c r="AO803" s="5"/>
      <c r="AP803" s="5"/>
      <c r="AQ803" s="5"/>
      <c r="AR803" s="5"/>
      <c r="AS803" s="5"/>
      <c r="AT803" s="5"/>
      <c r="AU803" s="5"/>
      <c r="AV803" s="5"/>
    </row>
    <row r="804" ht="15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  <c r="AO804" s="5"/>
      <c r="AP804" s="5"/>
      <c r="AQ804" s="5"/>
      <c r="AR804" s="5"/>
      <c r="AS804" s="5"/>
      <c r="AT804" s="5"/>
      <c r="AU804" s="5"/>
      <c r="AV804" s="5"/>
    </row>
    <row r="805" ht="15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  <c r="AO805" s="5"/>
      <c r="AP805" s="5"/>
      <c r="AQ805" s="5"/>
      <c r="AR805" s="5"/>
      <c r="AS805" s="5"/>
      <c r="AT805" s="5"/>
      <c r="AU805" s="5"/>
      <c r="AV805" s="5"/>
    </row>
    <row r="806" ht="15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  <c r="AO806" s="5"/>
      <c r="AP806" s="5"/>
      <c r="AQ806" s="5"/>
      <c r="AR806" s="5"/>
      <c r="AS806" s="5"/>
      <c r="AT806" s="5"/>
      <c r="AU806" s="5"/>
      <c r="AV806" s="5"/>
    </row>
    <row r="807" ht="15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  <c r="AO807" s="5"/>
      <c r="AP807" s="5"/>
      <c r="AQ807" s="5"/>
      <c r="AR807" s="5"/>
      <c r="AS807" s="5"/>
      <c r="AT807" s="5"/>
      <c r="AU807" s="5"/>
      <c r="AV807" s="5"/>
    </row>
    <row r="808" ht="15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  <c r="AO808" s="5"/>
      <c r="AP808" s="5"/>
      <c r="AQ808" s="5"/>
      <c r="AR808" s="5"/>
      <c r="AS808" s="5"/>
      <c r="AT808" s="5"/>
      <c r="AU808" s="5"/>
      <c r="AV808" s="5"/>
    </row>
    <row r="809" ht="15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  <c r="AO809" s="5"/>
      <c r="AP809" s="5"/>
      <c r="AQ809" s="5"/>
      <c r="AR809" s="5"/>
      <c r="AS809" s="5"/>
      <c r="AT809" s="5"/>
      <c r="AU809" s="5"/>
      <c r="AV809" s="5"/>
    </row>
    <row r="810" ht="15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  <c r="AO810" s="5"/>
      <c r="AP810" s="5"/>
      <c r="AQ810" s="5"/>
      <c r="AR810" s="5"/>
      <c r="AS810" s="5"/>
      <c r="AT810" s="5"/>
      <c r="AU810" s="5"/>
      <c r="AV810" s="5"/>
    </row>
    <row r="811" ht="15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  <c r="AO811" s="5"/>
      <c r="AP811" s="5"/>
      <c r="AQ811" s="5"/>
      <c r="AR811" s="5"/>
      <c r="AS811" s="5"/>
      <c r="AT811" s="5"/>
      <c r="AU811" s="5"/>
      <c r="AV811" s="5"/>
    </row>
    <row r="812" ht="15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  <c r="AO812" s="5"/>
      <c r="AP812" s="5"/>
      <c r="AQ812" s="5"/>
      <c r="AR812" s="5"/>
      <c r="AS812" s="5"/>
      <c r="AT812" s="5"/>
      <c r="AU812" s="5"/>
      <c r="AV812" s="5"/>
    </row>
    <row r="813" ht="15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  <c r="AO813" s="5"/>
      <c r="AP813" s="5"/>
      <c r="AQ813" s="5"/>
      <c r="AR813" s="5"/>
      <c r="AS813" s="5"/>
      <c r="AT813" s="5"/>
      <c r="AU813" s="5"/>
      <c r="AV813" s="5"/>
    </row>
    <row r="814" ht="15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  <c r="AO814" s="5"/>
      <c r="AP814" s="5"/>
      <c r="AQ814" s="5"/>
      <c r="AR814" s="5"/>
      <c r="AS814" s="5"/>
      <c r="AT814" s="5"/>
      <c r="AU814" s="5"/>
      <c r="AV814" s="5"/>
    </row>
    <row r="815" ht="15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  <c r="AO815" s="5"/>
      <c r="AP815" s="5"/>
      <c r="AQ815" s="5"/>
      <c r="AR815" s="5"/>
      <c r="AS815" s="5"/>
      <c r="AT815" s="5"/>
      <c r="AU815" s="5"/>
      <c r="AV815" s="5"/>
    </row>
    <row r="816" ht="15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  <c r="AO816" s="5"/>
      <c r="AP816" s="5"/>
      <c r="AQ816" s="5"/>
      <c r="AR816" s="5"/>
      <c r="AS816" s="5"/>
      <c r="AT816" s="5"/>
      <c r="AU816" s="5"/>
      <c r="AV816" s="5"/>
    </row>
    <row r="817" ht="15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  <c r="AO817" s="5"/>
      <c r="AP817" s="5"/>
      <c r="AQ817" s="5"/>
      <c r="AR817" s="5"/>
      <c r="AS817" s="5"/>
      <c r="AT817" s="5"/>
      <c r="AU817" s="5"/>
      <c r="AV817" s="5"/>
    </row>
    <row r="818" ht="15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  <c r="AO818" s="5"/>
      <c r="AP818" s="5"/>
      <c r="AQ818" s="5"/>
      <c r="AR818" s="5"/>
      <c r="AS818" s="5"/>
      <c r="AT818" s="5"/>
      <c r="AU818" s="5"/>
      <c r="AV818" s="5"/>
    </row>
    <row r="819" ht="15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  <c r="AO819" s="5"/>
      <c r="AP819" s="5"/>
      <c r="AQ819" s="5"/>
      <c r="AR819" s="5"/>
      <c r="AS819" s="5"/>
      <c r="AT819" s="5"/>
      <c r="AU819" s="5"/>
      <c r="AV819" s="5"/>
    </row>
    <row r="820" ht="15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  <c r="AO820" s="5"/>
      <c r="AP820" s="5"/>
      <c r="AQ820" s="5"/>
      <c r="AR820" s="5"/>
      <c r="AS820" s="5"/>
      <c r="AT820" s="5"/>
      <c r="AU820" s="5"/>
      <c r="AV820" s="5"/>
    </row>
    <row r="821" ht="15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  <c r="AO821" s="5"/>
      <c r="AP821" s="5"/>
      <c r="AQ821" s="5"/>
      <c r="AR821" s="5"/>
      <c r="AS821" s="5"/>
      <c r="AT821" s="5"/>
      <c r="AU821" s="5"/>
      <c r="AV821" s="5"/>
    </row>
    <row r="822" ht="15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  <c r="AO822" s="5"/>
      <c r="AP822" s="5"/>
      <c r="AQ822" s="5"/>
      <c r="AR822" s="5"/>
      <c r="AS822" s="5"/>
      <c r="AT822" s="5"/>
      <c r="AU822" s="5"/>
      <c r="AV822" s="5"/>
    </row>
    <row r="823" ht="15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  <c r="AO823" s="5"/>
      <c r="AP823" s="5"/>
      <c r="AQ823" s="5"/>
      <c r="AR823" s="5"/>
      <c r="AS823" s="5"/>
      <c r="AT823" s="5"/>
      <c r="AU823" s="5"/>
      <c r="AV823" s="5"/>
    </row>
    <row r="824" ht="15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  <c r="AO824" s="5"/>
      <c r="AP824" s="5"/>
      <c r="AQ824" s="5"/>
      <c r="AR824" s="5"/>
      <c r="AS824" s="5"/>
      <c r="AT824" s="5"/>
      <c r="AU824" s="5"/>
      <c r="AV824" s="5"/>
    </row>
    <row r="825" ht="15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  <c r="AO825" s="5"/>
      <c r="AP825" s="5"/>
      <c r="AQ825" s="5"/>
      <c r="AR825" s="5"/>
      <c r="AS825" s="5"/>
      <c r="AT825" s="5"/>
      <c r="AU825" s="5"/>
      <c r="AV825" s="5"/>
    </row>
    <row r="826" ht="15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  <c r="AO826" s="5"/>
      <c r="AP826" s="5"/>
      <c r="AQ826" s="5"/>
      <c r="AR826" s="5"/>
      <c r="AS826" s="5"/>
      <c r="AT826" s="5"/>
      <c r="AU826" s="5"/>
      <c r="AV826" s="5"/>
    </row>
    <row r="827" ht="15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  <c r="AO827" s="5"/>
      <c r="AP827" s="5"/>
      <c r="AQ827" s="5"/>
      <c r="AR827" s="5"/>
      <c r="AS827" s="5"/>
      <c r="AT827" s="5"/>
      <c r="AU827" s="5"/>
      <c r="AV827" s="5"/>
    </row>
    <row r="828" ht="15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  <c r="AO828" s="5"/>
      <c r="AP828" s="5"/>
      <c r="AQ828" s="5"/>
      <c r="AR828" s="5"/>
      <c r="AS828" s="5"/>
      <c r="AT828" s="5"/>
      <c r="AU828" s="5"/>
      <c r="AV828" s="5"/>
    </row>
    <row r="829" ht="15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  <c r="AO829" s="5"/>
      <c r="AP829" s="5"/>
      <c r="AQ829" s="5"/>
      <c r="AR829" s="5"/>
      <c r="AS829" s="5"/>
      <c r="AT829" s="5"/>
      <c r="AU829" s="5"/>
      <c r="AV829" s="5"/>
    </row>
    <row r="830" ht="15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  <c r="AO830" s="5"/>
      <c r="AP830" s="5"/>
      <c r="AQ830" s="5"/>
      <c r="AR830" s="5"/>
      <c r="AS830" s="5"/>
      <c r="AT830" s="5"/>
      <c r="AU830" s="5"/>
      <c r="AV830" s="5"/>
    </row>
    <row r="831" ht="15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  <c r="AO831" s="5"/>
      <c r="AP831" s="5"/>
      <c r="AQ831" s="5"/>
      <c r="AR831" s="5"/>
      <c r="AS831" s="5"/>
      <c r="AT831" s="5"/>
      <c r="AU831" s="5"/>
      <c r="AV831" s="5"/>
    </row>
    <row r="832" ht="15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  <c r="AO832" s="5"/>
      <c r="AP832" s="5"/>
      <c r="AQ832" s="5"/>
      <c r="AR832" s="5"/>
      <c r="AS832" s="5"/>
      <c r="AT832" s="5"/>
      <c r="AU832" s="5"/>
      <c r="AV832" s="5"/>
    </row>
    <row r="833" ht="15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  <c r="AO833" s="5"/>
      <c r="AP833" s="5"/>
      <c r="AQ833" s="5"/>
      <c r="AR833" s="5"/>
      <c r="AS833" s="5"/>
      <c r="AT833" s="5"/>
      <c r="AU833" s="5"/>
      <c r="AV833" s="5"/>
    </row>
    <row r="834" ht="15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  <c r="AO834" s="5"/>
      <c r="AP834" s="5"/>
      <c r="AQ834" s="5"/>
      <c r="AR834" s="5"/>
      <c r="AS834" s="5"/>
      <c r="AT834" s="5"/>
      <c r="AU834" s="5"/>
      <c r="AV834" s="5"/>
    </row>
    <row r="835" ht="15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  <c r="AO835" s="5"/>
      <c r="AP835" s="5"/>
      <c r="AQ835" s="5"/>
      <c r="AR835" s="5"/>
      <c r="AS835" s="5"/>
      <c r="AT835" s="5"/>
      <c r="AU835" s="5"/>
      <c r="AV835" s="5"/>
    </row>
    <row r="836" ht="15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  <c r="AO836" s="5"/>
      <c r="AP836" s="5"/>
      <c r="AQ836" s="5"/>
      <c r="AR836" s="5"/>
      <c r="AS836" s="5"/>
      <c r="AT836" s="5"/>
      <c r="AU836" s="5"/>
      <c r="AV836" s="5"/>
    </row>
    <row r="837" ht="15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  <c r="AO837" s="5"/>
      <c r="AP837" s="5"/>
      <c r="AQ837" s="5"/>
      <c r="AR837" s="5"/>
      <c r="AS837" s="5"/>
      <c r="AT837" s="5"/>
      <c r="AU837" s="5"/>
      <c r="AV837" s="5"/>
    </row>
    <row r="838" ht="15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  <c r="AO838" s="5"/>
      <c r="AP838" s="5"/>
      <c r="AQ838" s="5"/>
      <c r="AR838" s="5"/>
      <c r="AS838" s="5"/>
      <c r="AT838" s="5"/>
      <c r="AU838" s="5"/>
      <c r="AV838" s="5"/>
    </row>
    <row r="839" ht="15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  <c r="AO839" s="5"/>
      <c r="AP839" s="5"/>
      <c r="AQ839" s="5"/>
      <c r="AR839" s="5"/>
      <c r="AS839" s="5"/>
      <c r="AT839" s="5"/>
      <c r="AU839" s="5"/>
      <c r="AV839" s="5"/>
    </row>
    <row r="840" ht="15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  <c r="AO840" s="5"/>
      <c r="AP840" s="5"/>
      <c r="AQ840" s="5"/>
      <c r="AR840" s="5"/>
      <c r="AS840" s="5"/>
      <c r="AT840" s="5"/>
      <c r="AU840" s="5"/>
      <c r="AV840" s="5"/>
    </row>
    <row r="841" ht="15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  <c r="AO841" s="5"/>
      <c r="AP841" s="5"/>
      <c r="AQ841" s="5"/>
      <c r="AR841" s="5"/>
      <c r="AS841" s="5"/>
      <c r="AT841" s="5"/>
      <c r="AU841" s="5"/>
      <c r="AV841" s="5"/>
    </row>
    <row r="842" ht="15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  <c r="AO842" s="5"/>
      <c r="AP842" s="5"/>
      <c r="AQ842" s="5"/>
      <c r="AR842" s="5"/>
      <c r="AS842" s="5"/>
      <c r="AT842" s="5"/>
      <c r="AU842" s="5"/>
      <c r="AV842" s="5"/>
    </row>
    <row r="843" ht="15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  <c r="AO843" s="5"/>
      <c r="AP843" s="5"/>
      <c r="AQ843" s="5"/>
      <c r="AR843" s="5"/>
      <c r="AS843" s="5"/>
      <c r="AT843" s="5"/>
      <c r="AU843" s="5"/>
      <c r="AV843" s="5"/>
    </row>
    <row r="844" ht="15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  <c r="AO844" s="5"/>
      <c r="AP844" s="5"/>
      <c r="AQ844" s="5"/>
      <c r="AR844" s="5"/>
      <c r="AS844" s="5"/>
      <c r="AT844" s="5"/>
      <c r="AU844" s="5"/>
      <c r="AV844" s="5"/>
    </row>
    <row r="845" ht="15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  <c r="AO845" s="5"/>
      <c r="AP845" s="5"/>
      <c r="AQ845" s="5"/>
      <c r="AR845" s="5"/>
      <c r="AS845" s="5"/>
      <c r="AT845" s="5"/>
      <c r="AU845" s="5"/>
      <c r="AV845" s="5"/>
    </row>
    <row r="846" ht="15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  <c r="AO846" s="5"/>
      <c r="AP846" s="5"/>
      <c r="AQ846" s="5"/>
      <c r="AR846" s="5"/>
      <c r="AS846" s="5"/>
      <c r="AT846" s="5"/>
      <c r="AU846" s="5"/>
      <c r="AV846" s="5"/>
    </row>
    <row r="847" ht="15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  <c r="AO847" s="5"/>
      <c r="AP847" s="5"/>
      <c r="AQ847" s="5"/>
      <c r="AR847" s="5"/>
      <c r="AS847" s="5"/>
      <c r="AT847" s="5"/>
      <c r="AU847" s="5"/>
      <c r="AV847" s="5"/>
    </row>
    <row r="848" ht="15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  <c r="AO848" s="5"/>
      <c r="AP848" s="5"/>
      <c r="AQ848" s="5"/>
      <c r="AR848" s="5"/>
      <c r="AS848" s="5"/>
      <c r="AT848" s="5"/>
      <c r="AU848" s="5"/>
      <c r="AV848" s="5"/>
    </row>
    <row r="849" ht="15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  <c r="AO849" s="5"/>
      <c r="AP849" s="5"/>
      <c r="AQ849" s="5"/>
      <c r="AR849" s="5"/>
      <c r="AS849" s="5"/>
      <c r="AT849" s="5"/>
      <c r="AU849" s="5"/>
      <c r="AV849" s="5"/>
    </row>
    <row r="850" ht="15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  <c r="AO850" s="5"/>
      <c r="AP850" s="5"/>
      <c r="AQ850" s="5"/>
      <c r="AR850" s="5"/>
      <c r="AS850" s="5"/>
      <c r="AT850" s="5"/>
      <c r="AU850" s="5"/>
      <c r="AV850" s="5"/>
    </row>
    <row r="851" ht="15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  <c r="AO851" s="5"/>
      <c r="AP851" s="5"/>
      <c r="AQ851" s="5"/>
      <c r="AR851" s="5"/>
      <c r="AS851" s="5"/>
      <c r="AT851" s="5"/>
      <c r="AU851" s="5"/>
      <c r="AV851" s="5"/>
    </row>
    <row r="852" ht="15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  <c r="AO852" s="5"/>
      <c r="AP852" s="5"/>
      <c r="AQ852" s="5"/>
      <c r="AR852" s="5"/>
      <c r="AS852" s="5"/>
      <c r="AT852" s="5"/>
      <c r="AU852" s="5"/>
      <c r="AV852" s="5"/>
    </row>
    <row r="853" ht="15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  <c r="AO853" s="5"/>
      <c r="AP853" s="5"/>
      <c r="AQ853" s="5"/>
      <c r="AR853" s="5"/>
      <c r="AS853" s="5"/>
      <c r="AT853" s="5"/>
      <c r="AU853" s="5"/>
      <c r="AV853" s="5"/>
    </row>
    <row r="854" ht="15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  <c r="AO854" s="5"/>
      <c r="AP854" s="5"/>
      <c r="AQ854" s="5"/>
      <c r="AR854" s="5"/>
      <c r="AS854" s="5"/>
      <c r="AT854" s="5"/>
      <c r="AU854" s="5"/>
      <c r="AV854" s="5"/>
    </row>
    <row r="855" ht="15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  <c r="AO855" s="5"/>
      <c r="AP855" s="5"/>
      <c r="AQ855" s="5"/>
      <c r="AR855" s="5"/>
      <c r="AS855" s="5"/>
      <c r="AT855" s="5"/>
      <c r="AU855" s="5"/>
      <c r="AV855" s="5"/>
    </row>
    <row r="856" ht="15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  <c r="AO856" s="5"/>
      <c r="AP856" s="5"/>
      <c r="AQ856" s="5"/>
      <c r="AR856" s="5"/>
      <c r="AS856" s="5"/>
      <c r="AT856" s="5"/>
      <c r="AU856" s="5"/>
      <c r="AV856" s="5"/>
    </row>
    <row r="857" ht="15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  <c r="AO857" s="5"/>
      <c r="AP857" s="5"/>
      <c r="AQ857" s="5"/>
      <c r="AR857" s="5"/>
      <c r="AS857" s="5"/>
      <c r="AT857" s="5"/>
      <c r="AU857" s="5"/>
      <c r="AV857" s="5"/>
    </row>
    <row r="858" ht="15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  <c r="AO858" s="5"/>
      <c r="AP858" s="5"/>
      <c r="AQ858" s="5"/>
      <c r="AR858" s="5"/>
      <c r="AS858" s="5"/>
      <c r="AT858" s="5"/>
      <c r="AU858" s="5"/>
      <c r="AV858" s="5"/>
    </row>
    <row r="859" ht="15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  <c r="AO859" s="5"/>
      <c r="AP859" s="5"/>
      <c r="AQ859" s="5"/>
      <c r="AR859" s="5"/>
      <c r="AS859" s="5"/>
      <c r="AT859" s="5"/>
      <c r="AU859" s="5"/>
      <c r="AV859" s="5"/>
    </row>
    <row r="860" ht="15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  <c r="AO860" s="5"/>
      <c r="AP860" s="5"/>
      <c r="AQ860" s="5"/>
      <c r="AR860" s="5"/>
      <c r="AS860" s="5"/>
      <c r="AT860" s="5"/>
      <c r="AU860" s="5"/>
      <c r="AV860" s="5"/>
    </row>
    <row r="861" ht="15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  <c r="AO861" s="5"/>
      <c r="AP861" s="5"/>
      <c r="AQ861" s="5"/>
      <c r="AR861" s="5"/>
      <c r="AS861" s="5"/>
      <c r="AT861" s="5"/>
      <c r="AU861" s="5"/>
      <c r="AV861" s="5"/>
    </row>
    <row r="862" ht="15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  <c r="AO862" s="5"/>
      <c r="AP862" s="5"/>
      <c r="AQ862" s="5"/>
      <c r="AR862" s="5"/>
      <c r="AS862" s="5"/>
      <c r="AT862" s="5"/>
      <c r="AU862" s="5"/>
      <c r="AV862" s="5"/>
    </row>
    <row r="863" ht="15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  <c r="AO863" s="5"/>
      <c r="AP863" s="5"/>
      <c r="AQ863" s="5"/>
      <c r="AR863" s="5"/>
      <c r="AS863" s="5"/>
      <c r="AT863" s="5"/>
      <c r="AU863" s="5"/>
      <c r="AV863" s="5"/>
    </row>
    <row r="864" ht="15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  <c r="AO864" s="5"/>
      <c r="AP864" s="5"/>
      <c r="AQ864" s="5"/>
      <c r="AR864" s="5"/>
      <c r="AS864" s="5"/>
      <c r="AT864" s="5"/>
      <c r="AU864" s="5"/>
      <c r="AV864" s="5"/>
    </row>
    <row r="865" ht="15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  <c r="AO865" s="5"/>
      <c r="AP865" s="5"/>
      <c r="AQ865" s="5"/>
      <c r="AR865" s="5"/>
      <c r="AS865" s="5"/>
      <c r="AT865" s="5"/>
      <c r="AU865" s="5"/>
      <c r="AV865" s="5"/>
    </row>
    <row r="866" ht="15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  <c r="AO866" s="5"/>
      <c r="AP866" s="5"/>
      <c r="AQ866" s="5"/>
      <c r="AR866" s="5"/>
      <c r="AS866" s="5"/>
      <c r="AT866" s="5"/>
      <c r="AU866" s="5"/>
      <c r="AV866" s="5"/>
    </row>
    <row r="867" ht="15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  <c r="AO867" s="5"/>
      <c r="AP867" s="5"/>
      <c r="AQ867" s="5"/>
      <c r="AR867" s="5"/>
      <c r="AS867" s="5"/>
      <c r="AT867" s="5"/>
      <c r="AU867" s="5"/>
      <c r="AV867" s="5"/>
    </row>
    <row r="868" ht="15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  <c r="AO868" s="5"/>
      <c r="AP868" s="5"/>
      <c r="AQ868" s="5"/>
      <c r="AR868" s="5"/>
      <c r="AS868" s="5"/>
      <c r="AT868" s="5"/>
      <c r="AU868" s="5"/>
      <c r="AV868" s="5"/>
    </row>
    <row r="869" ht="15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  <c r="AO869" s="5"/>
      <c r="AP869" s="5"/>
      <c r="AQ869" s="5"/>
      <c r="AR869" s="5"/>
      <c r="AS869" s="5"/>
      <c r="AT869" s="5"/>
      <c r="AU869" s="5"/>
      <c r="AV869" s="5"/>
    </row>
    <row r="870" ht="15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  <c r="AO870" s="5"/>
      <c r="AP870" s="5"/>
      <c r="AQ870" s="5"/>
      <c r="AR870" s="5"/>
      <c r="AS870" s="5"/>
      <c r="AT870" s="5"/>
      <c r="AU870" s="5"/>
      <c r="AV870" s="5"/>
    </row>
    <row r="871" ht="15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  <c r="AO871" s="5"/>
      <c r="AP871" s="5"/>
      <c r="AQ871" s="5"/>
      <c r="AR871" s="5"/>
      <c r="AS871" s="5"/>
      <c r="AT871" s="5"/>
      <c r="AU871" s="5"/>
      <c r="AV871" s="5"/>
    </row>
    <row r="872" ht="15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  <c r="AO872" s="5"/>
      <c r="AP872" s="5"/>
      <c r="AQ872" s="5"/>
      <c r="AR872" s="5"/>
      <c r="AS872" s="5"/>
      <c r="AT872" s="5"/>
      <c r="AU872" s="5"/>
      <c r="AV872" s="5"/>
    </row>
    <row r="873" ht="15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  <c r="AO873" s="5"/>
      <c r="AP873" s="5"/>
      <c r="AQ873" s="5"/>
      <c r="AR873" s="5"/>
      <c r="AS873" s="5"/>
      <c r="AT873" s="5"/>
      <c r="AU873" s="5"/>
      <c r="AV873" s="5"/>
    </row>
    <row r="874" ht="15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  <c r="AO874" s="5"/>
      <c r="AP874" s="5"/>
      <c r="AQ874" s="5"/>
      <c r="AR874" s="5"/>
      <c r="AS874" s="5"/>
      <c r="AT874" s="5"/>
      <c r="AU874" s="5"/>
      <c r="AV874" s="5"/>
    </row>
    <row r="875" ht="15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  <c r="AO875" s="5"/>
      <c r="AP875" s="5"/>
      <c r="AQ875" s="5"/>
      <c r="AR875" s="5"/>
      <c r="AS875" s="5"/>
      <c r="AT875" s="5"/>
      <c r="AU875" s="5"/>
      <c r="AV875" s="5"/>
    </row>
    <row r="876" ht="15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  <c r="AO876" s="5"/>
      <c r="AP876" s="5"/>
      <c r="AQ876" s="5"/>
      <c r="AR876" s="5"/>
      <c r="AS876" s="5"/>
      <c r="AT876" s="5"/>
      <c r="AU876" s="5"/>
      <c r="AV876" s="5"/>
    </row>
    <row r="877" ht="15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  <c r="AO877" s="5"/>
      <c r="AP877" s="5"/>
      <c r="AQ877" s="5"/>
      <c r="AR877" s="5"/>
      <c r="AS877" s="5"/>
      <c r="AT877" s="5"/>
      <c r="AU877" s="5"/>
      <c r="AV877" s="5"/>
    </row>
    <row r="878" ht="15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  <c r="AO878" s="5"/>
      <c r="AP878" s="5"/>
      <c r="AQ878" s="5"/>
      <c r="AR878" s="5"/>
      <c r="AS878" s="5"/>
      <c r="AT878" s="5"/>
      <c r="AU878" s="5"/>
      <c r="AV878" s="5"/>
    </row>
    <row r="879" ht="15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  <c r="AO879" s="5"/>
      <c r="AP879" s="5"/>
      <c r="AQ879" s="5"/>
      <c r="AR879" s="5"/>
      <c r="AS879" s="5"/>
      <c r="AT879" s="5"/>
      <c r="AU879" s="5"/>
      <c r="AV879" s="5"/>
    </row>
    <row r="880" ht="15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  <c r="AO880" s="5"/>
      <c r="AP880" s="5"/>
      <c r="AQ880" s="5"/>
      <c r="AR880" s="5"/>
      <c r="AS880" s="5"/>
      <c r="AT880" s="5"/>
      <c r="AU880" s="5"/>
      <c r="AV880" s="5"/>
    </row>
    <row r="881" ht="15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  <c r="AO881" s="5"/>
      <c r="AP881" s="5"/>
      <c r="AQ881" s="5"/>
      <c r="AR881" s="5"/>
      <c r="AS881" s="5"/>
      <c r="AT881" s="5"/>
      <c r="AU881" s="5"/>
      <c r="AV881" s="5"/>
    </row>
    <row r="882" ht="15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  <c r="AO882" s="5"/>
      <c r="AP882" s="5"/>
      <c r="AQ882" s="5"/>
      <c r="AR882" s="5"/>
      <c r="AS882" s="5"/>
      <c r="AT882" s="5"/>
      <c r="AU882" s="5"/>
      <c r="AV882" s="5"/>
    </row>
    <row r="883" ht="15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  <c r="AO883" s="5"/>
      <c r="AP883" s="5"/>
      <c r="AQ883" s="5"/>
      <c r="AR883" s="5"/>
      <c r="AS883" s="5"/>
      <c r="AT883" s="5"/>
      <c r="AU883" s="5"/>
      <c r="AV883" s="5"/>
    </row>
    <row r="884" ht="15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  <c r="AO884" s="5"/>
      <c r="AP884" s="5"/>
      <c r="AQ884" s="5"/>
      <c r="AR884" s="5"/>
      <c r="AS884" s="5"/>
      <c r="AT884" s="5"/>
      <c r="AU884" s="5"/>
      <c r="AV884" s="5"/>
    </row>
    <row r="885" ht="15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  <c r="AO885" s="5"/>
      <c r="AP885" s="5"/>
      <c r="AQ885" s="5"/>
      <c r="AR885" s="5"/>
      <c r="AS885" s="5"/>
      <c r="AT885" s="5"/>
      <c r="AU885" s="5"/>
      <c r="AV885" s="5"/>
    </row>
    <row r="886" ht="15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  <c r="AO886" s="5"/>
      <c r="AP886" s="5"/>
      <c r="AQ886" s="5"/>
      <c r="AR886" s="5"/>
      <c r="AS886" s="5"/>
      <c r="AT886" s="5"/>
      <c r="AU886" s="5"/>
      <c r="AV886" s="5"/>
    </row>
    <row r="887" ht="15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  <c r="AO887" s="5"/>
      <c r="AP887" s="5"/>
      <c r="AQ887" s="5"/>
      <c r="AR887" s="5"/>
      <c r="AS887" s="5"/>
      <c r="AT887" s="5"/>
      <c r="AU887" s="5"/>
      <c r="AV887" s="5"/>
    </row>
    <row r="888" ht="15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  <c r="AO888" s="5"/>
      <c r="AP888" s="5"/>
      <c r="AQ888" s="5"/>
      <c r="AR888" s="5"/>
      <c r="AS888" s="5"/>
      <c r="AT888" s="5"/>
      <c r="AU888" s="5"/>
      <c r="AV888" s="5"/>
    </row>
    <row r="889" ht="15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  <c r="AO889" s="5"/>
      <c r="AP889" s="5"/>
      <c r="AQ889" s="5"/>
      <c r="AR889" s="5"/>
      <c r="AS889" s="5"/>
      <c r="AT889" s="5"/>
      <c r="AU889" s="5"/>
      <c r="AV889" s="5"/>
    </row>
    <row r="890" ht="15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  <c r="AO890" s="5"/>
      <c r="AP890" s="5"/>
      <c r="AQ890" s="5"/>
      <c r="AR890" s="5"/>
      <c r="AS890" s="5"/>
      <c r="AT890" s="5"/>
      <c r="AU890" s="5"/>
      <c r="AV890" s="5"/>
    </row>
    <row r="891" ht="15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  <c r="AO891" s="5"/>
      <c r="AP891" s="5"/>
      <c r="AQ891" s="5"/>
      <c r="AR891" s="5"/>
      <c r="AS891" s="5"/>
      <c r="AT891" s="5"/>
      <c r="AU891" s="5"/>
      <c r="AV891" s="5"/>
    </row>
    <row r="892" ht="15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  <c r="AO892" s="5"/>
      <c r="AP892" s="5"/>
      <c r="AQ892" s="5"/>
      <c r="AR892" s="5"/>
      <c r="AS892" s="5"/>
      <c r="AT892" s="5"/>
      <c r="AU892" s="5"/>
      <c r="AV892" s="5"/>
    </row>
    <row r="893" ht="15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  <c r="AO893" s="5"/>
      <c r="AP893" s="5"/>
      <c r="AQ893" s="5"/>
      <c r="AR893" s="5"/>
      <c r="AS893" s="5"/>
      <c r="AT893" s="5"/>
      <c r="AU893" s="5"/>
      <c r="AV893" s="5"/>
    </row>
    <row r="894" ht="15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  <c r="AO894" s="5"/>
      <c r="AP894" s="5"/>
      <c r="AQ894" s="5"/>
      <c r="AR894" s="5"/>
      <c r="AS894" s="5"/>
      <c r="AT894" s="5"/>
      <c r="AU894" s="5"/>
      <c r="AV894" s="5"/>
    </row>
    <row r="895" ht="15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  <c r="AO895" s="5"/>
      <c r="AP895" s="5"/>
      <c r="AQ895" s="5"/>
      <c r="AR895" s="5"/>
      <c r="AS895" s="5"/>
      <c r="AT895" s="5"/>
      <c r="AU895" s="5"/>
      <c r="AV895" s="5"/>
    </row>
    <row r="896" ht="15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  <c r="AO896" s="5"/>
      <c r="AP896" s="5"/>
      <c r="AQ896" s="5"/>
      <c r="AR896" s="5"/>
      <c r="AS896" s="5"/>
      <c r="AT896" s="5"/>
      <c r="AU896" s="5"/>
      <c r="AV896" s="5"/>
    </row>
    <row r="897" ht="15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  <c r="AO897" s="5"/>
      <c r="AP897" s="5"/>
      <c r="AQ897" s="5"/>
      <c r="AR897" s="5"/>
      <c r="AS897" s="5"/>
      <c r="AT897" s="5"/>
      <c r="AU897" s="5"/>
      <c r="AV897" s="5"/>
    </row>
    <row r="898" ht="15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  <c r="AO898" s="5"/>
      <c r="AP898" s="5"/>
      <c r="AQ898" s="5"/>
      <c r="AR898" s="5"/>
      <c r="AS898" s="5"/>
      <c r="AT898" s="5"/>
      <c r="AU898" s="5"/>
      <c r="AV898" s="5"/>
    </row>
    <row r="899" ht="15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  <c r="AO899" s="5"/>
      <c r="AP899" s="5"/>
      <c r="AQ899" s="5"/>
      <c r="AR899" s="5"/>
      <c r="AS899" s="5"/>
      <c r="AT899" s="5"/>
      <c r="AU899" s="5"/>
      <c r="AV899" s="5"/>
    </row>
    <row r="900" ht="15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  <c r="AO900" s="5"/>
      <c r="AP900" s="5"/>
      <c r="AQ900" s="5"/>
      <c r="AR900" s="5"/>
      <c r="AS900" s="5"/>
      <c r="AT900" s="5"/>
      <c r="AU900" s="5"/>
      <c r="AV900" s="5"/>
    </row>
    <row r="901" ht="15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  <c r="AO901" s="5"/>
      <c r="AP901" s="5"/>
      <c r="AQ901" s="5"/>
      <c r="AR901" s="5"/>
      <c r="AS901" s="5"/>
      <c r="AT901" s="5"/>
      <c r="AU901" s="5"/>
      <c r="AV901" s="5"/>
    </row>
    <row r="902" ht="15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  <c r="AO902" s="5"/>
      <c r="AP902" s="5"/>
      <c r="AQ902" s="5"/>
      <c r="AR902" s="5"/>
      <c r="AS902" s="5"/>
      <c r="AT902" s="5"/>
      <c r="AU902" s="5"/>
      <c r="AV902" s="5"/>
    </row>
    <row r="903" ht="15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  <c r="AO903" s="5"/>
      <c r="AP903" s="5"/>
      <c r="AQ903" s="5"/>
      <c r="AR903" s="5"/>
      <c r="AS903" s="5"/>
      <c r="AT903" s="5"/>
      <c r="AU903" s="5"/>
      <c r="AV903" s="5"/>
    </row>
    <row r="904" ht="15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  <c r="AO904" s="5"/>
      <c r="AP904" s="5"/>
      <c r="AQ904" s="5"/>
      <c r="AR904" s="5"/>
      <c r="AS904" s="5"/>
      <c r="AT904" s="5"/>
      <c r="AU904" s="5"/>
      <c r="AV904" s="5"/>
    </row>
    <row r="905" ht="15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  <c r="AO905" s="5"/>
      <c r="AP905" s="5"/>
      <c r="AQ905" s="5"/>
      <c r="AR905" s="5"/>
      <c r="AS905" s="5"/>
      <c r="AT905" s="5"/>
      <c r="AU905" s="5"/>
      <c r="AV905" s="5"/>
    </row>
    <row r="906" ht="15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  <c r="AO906" s="5"/>
      <c r="AP906" s="5"/>
      <c r="AQ906" s="5"/>
      <c r="AR906" s="5"/>
      <c r="AS906" s="5"/>
      <c r="AT906" s="5"/>
      <c r="AU906" s="5"/>
      <c r="AV906" s="5"/>
    </row>
    <row r="907" ht="15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  <c r="AO907" s="5"/>
      <c r="AP907" s="5"/>
      <c r="AQ907" s="5"/>
      <c r="AR907" s="5"/>
      <c r="AS907" s="5"/>
      <c r="AT907" s="5"/>
      <c r="AU907" s="5"/>
      <c r="AV907" s="5"/>
    </row>
    <row r="908" ht="15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  <c r="AO908" s="5"/>
      <c r="AP908" s="5"/>
      <c r="AQ908" s="5"/>
      <c r="AR908" s="5"/>
      <c r="AS908" s="5"/>
      <c r="AT908" s="5"/>
      <c r="AU908" s="5"/>
      <c r="AV908" s="5"/>
    </row>
    <row r="909" ht="15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  <c r="AO909" s="5"/>
      <c r="AP909" s="5"/>
      <c r="AQ909" s="5"/>
      <c r="AR909" s="5"/>
      <c r="AS909" s="5"/>
      <c r="AT909" s="5"/>
      <c r="AU909" s="5"/>
      <c r="AV909" s="5"/>
    </row>
    <row r="910" ht="15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  <c r="AO910" s="5"/>
      <c r="AP910" s="5"/>
      <c r="AQ910" s="5"/>
      <c r="AR910" s="5"/>
      <c r="AS910" s="5"/>
      <c r="AT910" s="5"/>
      <c r="AU910" s="5"/>
      <c r="AV910" s="5"/>
    </row>
    <row r="911" ht="15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  <c r="AO911" s="5"/>
      <c r="AP911" s="5"/>
      <c r="AQ911" s="5"/>
      <c r="AR911" s="5"/>
      <c r="AS911" s="5"/>
      <c r="AT911" s="5"/>
      <c r="AU911" s="5"/>
      <c r="AV911" s="5"/>
    </row>
    <row r="912" ht="15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  <c r="AO912" s="5"/>
      <c r="AP912" s="5"/>
      <c r="AQ912" s="5"/>
      <c r="AR912" s="5"/>
      <c r="AS912" s="5"/>
      <c r="AT912" s="5"/>
      <c r="AU912" s="5"/>
      <c r="AV912" s="5"/>
    </row>
    <row r="913" ht="15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  <c r="AO913" s="5"/>
      <c r="AP913" s="5"/>
      <c r="AQ913" s="5"/>
      <c r="AR913" s="5"/>
      <c r="AS913" s="5"/>
      <c r="AT913" s="5"/>
      <c r="AU913" s="5"/>
      <c r="AV913" s="5"/>
    </row>
    <row r="914" ht="15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  <c r="AO914" s="5"/>
      <c r="AP914" s="5"/>
      <c r="AQ914" s="5"/>
      <c r="AR914" s="5"/>
      <c r="AS914" s="5"/>
      <c r="AT914" s="5"/>
      <c r="AU914" s="5"/>
      <c r="AV914" s="5"/>
    </row>
    <row r="915" ht="15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  <c r="AO915" s="5"/>
      <c r="AP915" s="5"/>
      <c r="AQ915" s="5"/>
      <c r="AR915" s="5"/>
      <c r="AS915" s="5"/>
      <c r="AT915" s="5"/>
      <c r="AU915" s="5"/>
      <c r="AV915" s="5"/>
    </row>
    <row r="916" ht="15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  <c r="AO916" s="5"/>
      <c r="AP916" s="5"/>
      <c r="AQ916" s="5"/>
      <c r="AR916" s="5"/>
      <c r="AS916" s="5"/>
      <c r="AT916" s="5"/>
      <c r="AU916" s="5"/>
      <c r="AV916" s="5"/>
    </row>
    <row r="917" ht="15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  <c r="AO917" s="5"/>
      <c r="AP917" s="5"/>
      <c r="AQ917" s="5"/>
      <c r="AR917" s="5"/>
      <c r="AS917" s="5"/>
      <c r="AT917" s="5"/>
      <c r="AU917" s="5"/>
      <c r="AV917" s="5"/>
    </row>
    <row r="918" ht="15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  <c r="AO918" s="5"/>
      <c r="AP918" s="5"/>
      <c r="AQ918" s="5"/>
      <c r="AR918" s="5"/>
      <c r="AS918" s="5"/>
      <c r="AT918" s="5"/>
      <c r="AU918" s="5"/>
      <c r="AV918" s="5"/>
    </row>
    <row r="919" ht="15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  <c r="AO919" s="5"/>
      <c r="AP919" s="5"/>
      <c r="AQ919" s="5"/>
      <c r="AR919" s="5"/>
      <c r="AS919" s="5"/>
      <c r="AT919" s="5"/>
      <c r="AU919" s="5"/>
      <c r="AV919" s="5"/>
    </row>
    <row r="920" ht="15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  <c r="AO920" s="5"/>
      <c r="AP920" s="5"/>
      <c r="AQ920" s="5"/>
      <c r="AR920" s="5"/>
      <c r="AS920" s="5"/>
      <c r="AT920" s="5"/>
      <c r="AU920" s="5"/>
      <c r="AV920" s="5"/>
    </row>
    <row r="921" ht="15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  <c r="AO921" s="5"/>
      <c r="AP921" s="5"/>
      <c r="AQ921" s="5"/>
      <c r="AR921" s="5"/>
      <c r="AS921" s="5"/>
      <c r="AT921" s="5"/>
      <c r="AU921" s="5"/>
      <c r="AV921" s="5"/>
    </row>
    <row r="922" ht="15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  <c r="AO922" s="5"/>
      <c r="AP922" s="5"/>
      <c r="AQ922" s="5"/>
      <c r="AR922" s="5"/>
      <c r="AS922" s="5"/>
      <c r="AT922" s="5"/>
      <c r="AU922" s="5"/>
      <c r="AV922" s="5"/>
    </row>
    <row r="923" ht="15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  <c r="AO923" s="5"/>
      <c r="AP923" s="5"/>
      <c r="AQ923" s="5"/>
      <c r="AR923" s="5"/>
      <c r="AS923" s="5"/>
      <c r="AT923" s="5"/>
      <c r="AU923" s="5"/>
      <c r="AV923" s="5"/>
    </row>
    <row r="924" ht="15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  <c r="AO924" s="5"/>
      <c r="AP924" s="5"/>
      <c r="AQ924" s="5"/>
      <c r="AR924" s="5"/>
      <c r="AS924" s="5"/>
      <c r="AT924" s="5"/>
      <c r="AU924" s="5"/>
      <c r="AV924" s="5"/>
    </row>
    <row r="925" ht="15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  <c r="AO925" s="5"/>
      <c r="AP925" s="5"/>
      <c r="AQ925" s="5"/>
      <c r="AR925" s="5"/>
      <c r="AS925" s="5"/>
      <c r="AT925" s="5"/>
      <c r="AU925" s="5"/>
      <c r="AV925" s="5"/>
    </row>
    <row r="926" ht="15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  <c r="AO926" s="5"/>
      <c r="AP926" s="5"/>
      <c r="AQ926" s="5"/>
      <c r="AR926" s="5"/>
      <c r="AS926" s="5"/>
      <c r="AT926" s="5"/>
      <c r="AU926" s="5"/>
      <c r="AV926" s="5"/>
    </row>
    <row r="927" ht="15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  <c r="AO927" s="5"/>
      <c r="AP927" s="5"/>
      <c r="AQ927" s="5"/>
      <c r="AR927" s="5"/>
      <c r="AS927" s="5"/>
      <c r="AT927" s="5"/>
      <c r="AU927" s="5"/>
      <c r="AV927" s="5"/>
    </row>
    <row r="928" ht="15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  <c r="AO928" s="5"/>
      <c r="AP928" s="5"/>
      <c r="AQ928" s="5"/>
      <c r="AR928" s="5"/>
      <c r="AS928" s="5"/>
      <c r="AT928" s="5"/>
      <c r="AU928" s="5"/>
      <c r="AV928" s="5"/>
    </row>
    <row r="929" ht="15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  <c r="AO929" s="5"/>
      <c r="AP929" s="5"/>
      <c r="AQ929" s="5"/>
      <c r="AR929" s="5"/>
      <c r="AS929" s="5"/>
      <c r="AT929" s="5"/>
      <c r="AU929" s="5"/>
      <c r="AV929" s="5"/>
    </row>
    <row r="930" ht="15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  <c r="AO930" s="5"/>
      <c r="AP930" s="5"/>
      <c r="AQ930" s="5"/>
      <c r="AR930" s="5"/>
      <c r="AS930" s="5"/>
      <c r="AT930" s="5"/>
      <c r="AU930" s="5"/>
      <c r="AV930" s="5"/>
    </row>
    <row r="931" ht="15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  <c r="AO931" s="5"/>
      <c r="AP931" s="5"/>
      <c r="AQ931" s="5"/>
      <c r="AR931" s="5"/>
      <c r="AS931" s="5"/>
      <c r="AT931" s="5"/>
      <c r="AU931" s="5"/>
      <c r="AV931" s="5"/>
    </row>
    <row r="932" ht="15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  <c r="AO932" s="5"/>
      <c r="AP932" s="5"/>
      <c r="AQ932" s="5"/>
      <c r="AR932" s="5"/>
      <c r="AS932" s="5"/>
      <c r="AT932" s="5"/>
      <c r="AU932" s="5"/>
      <c r="AV932" s="5"/>
    </row>
    <row r="933" ht="15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  <c r="AO933" s="5"/>
      <c r="AP933" s="5"/>
      <c r="AQ933" s="5"/>
      <c r="AR933" s="5"/>
      <c r="AS933" s="5"/>
      <c r="AT933" s="5"/>
      <c r="AU933" s="5"/>
      <c r="AV933" s="5"/>
    </row>
    <row r="934" ht="15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  <c r="AO934" s="5"/>
      <c r="AP934" s="5"/>
      <c r="AQ934" s="5"/>
      <c r="AR934" s="5"/>
      <c r="AS934" s="5"/>
      <c r="AT934" s="5"/>
      <c r="AU934" s="5"/>
      <c r="AV934" s="5"/>
    </row>
    <row r="935" ht="15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  <c r="AO935" s="5"/>
      <c r="AP935" s="5"/>
      <c r="AQ935" s="5"/>
      <c r="AR935" s="5"/>
      <c r="AS935" s="5"/>
      <c r="AT935" s="5"/>
      <c r="AU935" s="5"/>
      <c r="AV935" s="5"/>
    </row>
    <row r="936" ht="15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  <c r="AO936" s="5"/>
      <c r="AP936" s="5"/>
      <c r="AQ936" s="5"/>
      <c r="AR936" s="5"/>
      <c r="AS936" s="5"/>
      <c r="AT936" s="5"/>
      <c r="AU936" s="5"/>
      <c r="AV936" s="5"/>
    </row>
    <row r="937" ht="15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  <c r="AO937" s="5"/>
      <c r="AP937" s="5"/>
      <c r="AQ937" s="5"/>
      <c r="AR937" s="5"/>
      <c r="AS937" s="5"/>
      <c r="AT937" s="5"/>
      <c r="AU937" s="5"/>
      <c r="AV937" s="5"/>
    </row>
    <row r="938" ht="15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  <c r="AO938" s="5"/>
      <c r="AP938" s="5"/>
      <c r="AQ938" s="5"/>
      <c r="AR938" s="5"/>
      <c r="AS938" s="5"/>
      <c r="AT938" s="5"/>
      <c r="AU938" s="5"/>
      <c r="AV938" s="5"/>
    </row>
    <row r="939" ht="15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  <c r="AO939" s="5"/>
      <c r="AP939" s="5"/>
      <c r="AQ939" s="5"/>
      <c r="AR939" s="5"/>
      <c r="AS939" s="5"/>
      <c r="AT939" s="5"/>
      <c r="AU939" s="5"/>
      <c r="AV939" s="5"/>
    </row>
    <row r="940" ht="15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  <c r="AO940" s="5"/>
      <c r="AP940" s="5"/>
      <c r="AQ940" s="5"/>
      <c r="AR940" s="5"/>
      <c r="AS940" s="5"/>
      <c r="AT940" s="5"/>
      <c r="AU940" s="5"/>
      <c r="AV940" s="5"/>
    </row>
    <row r="941" ht="15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  <c r="AO941" s="5"/>
      <c r="AP941" s="5"/>
      <c r="AQ941" s="5"/>
      <c r="AR941" s="5"/>
      <c r="AS941" s="5"/>
      <c r="AT941" s="5"/>
      <c r="AU941" s="5"/>
      <c r="AV941" s="5"/>
    </row>
    <row r="942" ht="15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  <c r="AO942" s="5"/>
      <c r="AP942" s="5"/>
      <c r="AQ942" s="5"/>
      <c r="AR942" s="5"/>
      <c r="AS942" s="5"/>
      <c r="AT942" s="5"/>
      <c r="AU942" s="5"/>
      <c r="AV942" s="5"/>
    </row>
    <row r="943" ht="15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  <c r="AO943" s="5"/>
      <c r="AP943" s="5"/>
      <c r="AQ943" s="5"/>
      <c r="AR943" s="5"/>
      <c r="AS943" s="5"/>
      <c r="AT943" s="5"/>
      <c r="AU943" s="5"/>
      <c r="AV943" s="5"/>
    </row>
    <row r="944" ht="15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  <c r="AO944" s="5"/>
      <c r="AP944" s="5"/>
      <c r="AQ944" s="5"/>
      <c r="AR944" s="5"/>
      <c r="AS944" s="5"/>
      <c r="AT944" s="5"/>
      <c r="AU944" s="5"/>
      <c r="AV944" s="5"/>
    </row>
    <row r="945" ht="15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  <c r="AO945" s="5"/>
      <c r="AP945" s="5"/>
      <c r="AQ945" s="5"/>
      <c r="AR945" s="5"/>
      <c r="AS945" s="5"/>
      <c r="AT945" s="5"/>
      <c r="AU945" s="5"/>
      <c r="AV945" s="5"/>
    </row>
    <row r="946" ht="15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  <c r="AO946" s="5"/>
      <c r="AP946" s="5"/>
      <c r="AQ946" s="5"/>
      <c r="AR946" s="5"/>
      <c r="AS946" s="5"/>
      <c r="AT946" s="5"/>
      <c r="AU946" s="5"/>
      <c r="AV946" s="5"/>
    </row>
    <row r="947" ht="15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  <c r="AO947" s="5"/>
      <c r="AP947" s="5"/>
      <c r="AQ947" s="5"/>
      <c r="AR947" s="5"/>
      <c r="AS947" s="5"/>
      <c r="AT947" s="5"/>
      <c r="AU947" s="5"/>
      <c r="AV947" s="5"/>
    </row>
    <row r="948" ht="15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  <c r="AO948" s="5"/>
      <c r="AP948" s="5"/>
      <c r="AQ948" s="5"/>
      <c r="AR948" s="5"/>
      <c r="AS948" s="5"/>
      <c r="AT948" s="5"/>
      <c r="AU948" s="5"/>
      <c r="AV948" s="5"/>
    </row>
    <row r="949" ht="15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  <c r="AO949" s="5"/>
      <c r="AP949" s="5"/>
      <c r="AQ949" s="5"/>
      <c r="AR949" s="5"/>
      <c r="AS949" s="5"/>
      <c r="AT949" s="5"/>
      <c r="AU949" s="5"/>
      <c r="AV949" s="5"/>
    </row>
    <row r="950" ht="15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  <c r="AO950" s="5"/>
      <c r="AP950" s="5"/>
      <c r="AQ950" s="5"/>
      <c r="AR950" s="5"/>
      <c r="AS950" s="5"/>
      <c r="AT950" s="5"/>
      <c r="AU950" s="5"/>
      <c r="AV950" s="5"/>
    </row>
    <row r="951" ht="15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  <c r="AO951" s="5"/>
      <c r="AP951" s="5"/>
      <c r="AQ951" s="5"/>
      <c r="AR951" s="5"/>
      <c r="AS951" s="5"/>
      <c r="AT951" s="5"/>
      <c r="AU951" s="5"/>
      <c r="AV951" s="5"/>
    </row>
    <row r="952" ht="15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  <c r="AO952" s="5"/>
      <c r="AP952" s="5"/>
      <c r="AQ952" s="5"/>
      <c r="AR952" s="5"/>
      <c r="AS952" s="5"/>
      <c r="AT952" s="5"/>
      <c r="AU952" s="5"/>
      <c r="AV952" s="5"/>
    </row>
    <row r="953" ht="15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  <c r="AO953" s="5"/>
      <c r="AP953" s="5"/>
      <c r="AQ953" s="5"/>
      <c r="AR953" s="5"/>
      <c r="AS953" s="5"/>
      <c r="AT953" s="5"/>
      <c r="AU953" s="5"/>
      <c r="AV953" s="5"/>
    </row>
    <row r="954" ht="15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  <c r="AO954" s="5"/>
      <c r="AP954" s="5"/>
      <c r="AQ954" s="5"/>
      <c r="AR954" s="5"/>
      <c r="AS954" s="5"/>
      <c r="AT954" s="5"/>
      <c r="AU954" s="5"/>
      <c r="AV954" s="5"/>
    </row>
    <row r="955" ht="15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  <c r="AO955" s="5"/>
      <c r="AP955" s="5"/>
      <c r="AQ955" s="5"/>
      <c r="AR955" s="5"/>
      <c r="AS955" s="5"/>
      <c r="AT955" s="5"/>
      <c r="AU955" s="5"/>
      <c r="AV955" s="5"/>
    </row>
    <row r="956" ht="15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  <c r="AO956" s="5"/>
      <c r="AP956" s="5"/>
      <c r="AQ956" s="5"/>
      <c r="AR956" s="5"/>
      <c r="AS956" s="5"/>
      <c r="AT956" s="5"/>
      <c r="AU956" s="5"/>
      <c r="AV956" s="5"/>
    </row>
    <row r="957" ht="15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  <c r="AO957" s="5"/>
      <c r="AP957" s="5"/>
      <c r="AQ957" s="5"/>
      <c r="AR957" s="5"/>
      <c r="AS957" s="5"/>
      <c r="AT957" s="5"/>
      <c r="AU957" s="5"/>
      <c r="AV957" s="5"/>
    </row>
    <row r="958" ht="15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  <c r="AO958" s="5"/>
      <c r="AP958" s="5"/>
      <c r="AQ958" s="5"/>
      <c r="AR958" s="5"/>
      <c r="AS958" s="5"/>
      <c r="AT958" s="5"/>
      <c r="AU958" s="5"/>
      <c r="AV958" s="5"/>
    </row>
    <row r="959" ht="15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  <c r="AO959" s="5"/>
      <c r="AP959" s="5"/>
      <c r="AQ959" s="5"/>
      <c r="AR959" s="5"/>
      <c r="AS959" s="5"/>
      <c r="AT959" s="5"/>
      <c r="AU959" s="5"/>
      <c r="AV959" s="5"/>
    </row>
    <row r="960" ht="15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  <c r="AO960" s="5"/>
      <c r="AP960" s="5"/>
      <c r="AQ960" s="5"/>
      <c r="AR960" s="5"/>
      <c r="AS960" s="5"/>
      <c r="AT960" s="5"/>
      <c r="AU960" s="5"/>
      <c r="AV960" s="5"/>
    </row>
    <row r="961" ht="15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  <c r="AO961" s="5"/>
      <c r="AP961" s="5"/>
      <c r="AQ961" s="5"/>
      <c r="AR961" s="5"/>
      <c r="AS961" s="5"/>
      <c r="AT961" s="5"/>
      <c r="AU961" s="5"/>
      <c r="AV961" s="5"/>
    </row>
    <row r="962" ht="15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  <c r="AO962" s="5"/>
      <c r="AP962" s="5"/>
      <c r="AQ962" s="5"/>
      <c r="AR962" s="5"/>
      <c r="AS962" s="5"/>
      <c r="AT962" s="5"/>
      <c r="AU962" s="5"/>
      <c r="AV962" s="5"/>
    </row>
    <row r="963" ht="15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  <c r="AO963" s="5"/>
      <c r="AP963" s="5"/>
      <c r="AQ963" s="5"/>
      <c r="AR963" s="5"/>
      <c r="AS963" s="5"/>
      <c r="AT963" s="5"/>
      <c r="AU963" s="5"/>
      <c r="AV963" s="5"/>
    </row>
    <row r="964" ht="15.7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  <c r="AO964" s="5"/>
      <c r="AP964" s="5"/>
      <c r="AQ964" s="5"/>
      <c r="AR964" s="5"/>
      <c r="AS964" s="5"/>
      <c r="AT964" s="5"/>
      <c r="AU964" s="5"/>
      <c r="AV964" s="5"/>
    </row>
    <row r="965" ht="15.7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  <c r="AO965" s="5"/>
      <c r="AP965" s="5"/>
      <c r="AQ965" s="5"/>
      <c r="AR965" s="5"/>
      <c r="AS965" s="5"/>
      <c r="AT965" s="5"/>
      <c r="AU965" s="5"/>
      <c r="AV965" s="5"/>
    </row>
    <row r="966" ht="15.7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  <c r="AO966" s="5"/>
      <c r="AP966" s="5"/>
      <c r="AQ966" s="5"/>
      <c r="AR966" s="5"/>
      <c r="AS966" s="5"/>
      <c r="AT966" s="5"/>
      <c r="AU966" s="5"/>
      <c r="AV966" s="5"/>
    </row>
    <row r="967" ht="15.7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  <c r="AO967" s="5"/>
      <c r="AP967" s="5"/>
      <c r="AQ967" s="5"/>
      <c r="AR967" s="5"/>
      <c r="AS967" s="5"/>
      <c r="AT967" s="5"/>
      <c r="AU967" s="5"/>
      <c r="AV967" s="5"/>
    </row>
    <row r="968" ht="15.7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  <c r="AO968" s="5"/>
      <c r="AP968" s="5"/>
      <c r="AQ968" s="5"/>
      <c r="AR968" s="5"/>
      <c r="AS968" s="5"/>
      <c r="AT968" s="5"/>
      <c r="AU968" s="5"/>
      <c r="AV968" s="5"/>
    </row>
    <row r="969" ht="15.7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  <c r="AO969" s="5"/>
      <c r="AP969" s="5"/>
      <c r="AQ969" s="5"/>
      <c r="AR969" s="5"/>
      <c r="AS969" s="5"/>
      <c r="AT969" s="5"/>
      <c r="AU969" s="5"/>
      <c r="AV969" s="5"/>
    </row>
    <row r="970" ht="15.7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  <c r="AO970" s="5"/>
      <c r="AP970" s="5"/>
      <c r="AQ970" s="5"/>
      <c r="AR970" s="5"/>
      <c r="AS970" s="5"/>
      <c r="AT970" s="5"/>
      <c r="AU970" s="5"/>
      <c r="AV970" s="5"/>
    </row>
    <row r="971" ht="15.7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  <c r="AO971" s="5"/>
      <c r="AP971" s="5"/>
      <c r="AQ971" s="5"/>
      <c r="AR971" s="5"/>
      <c r="AS971" s="5"/>
      <c r="AT971" s="5"/>
      <c r="AU971" s="5"/>
      <c r="AV971" s="5"/>
    </row>
    <row r="972" ht="15.7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  <c r="AO972" s="5"/>
      <c r="AP972" s="5"/>
      <c r="AQ972" s="5"/>
      <c r="AR972" s="5"/>
      <c r="AS972" s="5"/>
      <c r="AT972" s="5"/>
      <c r="AU972" s="5"/>
      <c r="AV972" s="5"/>
    </row>
    <row r="973" ht="15.7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  <c r="AO973" s="5"/>
      <c r="AP973" s="5"/>
      <c r="AQ973" s="5"/>
      <c r="AR973" s="5"/>
      <c r="AS973" s="5"/>
      <c r="AT973" s="5"/>
      <c r="AU973" s="5"/>
      <c r="AV973" s="5"/>
    </row>
    <row r="974" ht="15.7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  <c r="AO974" s="5"/>
      <c r="AP974" s="5"/>
      <c r="AQ974" s="5"/>
      <c r="AR974" s="5"/>
      <c r="AS974" s="5"/>
      <c r="AT974" s="5"/>
      <c r="AU974" s="5"/>
      <c r="AV974" s="5"/>
    </row>
    <row r="975" ht="15.7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  <c r="AO975" s="5"/>
      <c r="AP975" s="5"/>
      <c r="AQ975" s="5"/>
      <c r="AR975" s="5"/>
      <c r="AS975" s="5"/>
      <c r="AT975" s="5"/>
      <c r="AU975" s="5"/>
      <c r="AV975" s="5"/>
    </row>
    <row r="976" ht="15.7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  <c r="AO976" s="5"/>
      <c r="AP976" s="5"/>
      <c r="AQ976" s="5"/>
      <c r="AR976" s="5"/>
      <c r="AS976" s="5"/>
      <c r="AT976" s="5"/>
      <c r="AU976" s="5"/>
      <c r="AV976" s="5"/>
    </row>
    <row r="977" ht="15.7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  <c r="AO977" s="5"/>
      <c r="AP977" s="5"/>
      <c r="AQ977" s="5"/>
      <c r="AR977" s="5"/>
      <c r="AS977" s="5"/>
      <c r="AT977" s="5"/>
      <c r="AU977" s="5"/>
      <c r="AV977" s="5"/>
    </row>
    <row r="978" ht="15.7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  <c r="AO978" s="5"/>
      <c r="AP978" s="5"/>
      <c r="AQ978" s="5"/>
      <c r="AR978" s="5"/>
      <c r="AS978" s="5"/>
      <c r="AT978" s="5"/>
      <c r="AU978" s="5"/>
      <c r="AV978" s="5"/>
    </row>
    <row r="979" ht="15.7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  <c r="AO979" s="5"/>
      <c r="AP979" s="5"/>
      <c r="AQ979" s="5"/>
      <c r="AR979" s="5"/>
      <c r="AS979" s="5"/>
      <c r="AT979" s="5"/>
      <c r="AU979" s="5"/>
      <c r="AV979" s="5"/>
    </row>
    <row r="980" ht="15.7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  <c r="AO980" s="5"/>
      <c r="AP980" s="5"/>
      <c r="AQ980" s="5"/>
      <c r="AR980" s="5"/>
      <c r="AS980" s="5"/>
      <c r="AT980" s="5"/>
      <c r="AU980" s="5"/>
      <c r="AV980" s="5"/>
    </row>
    <row r="981" ht="15.7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  <c r="AO981" s="5"/>
      <c r="AP981" s="5"/>
      <c r="AQ981" s="5"/>
      <c r="AR981" s="5"/>
      <c r="AS981" s="5"/>
      <c r="AT981" s="5"/>
      <c r="AU981" s="5"/>
      <c r="AV981" s="5"/>
    </row>
    <row r="982" ht="15.7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  <c r="AO982" s="5"/>
      <c r="AP982" s="5"/>
      <c r="AQ982" s="5"/>
      <c r="AR982" s="5"/>
      <c r="AS982" s="5"/>
      <c r="AT982" s="5"/>
      <c r="AU982" s="5"/>
      <c r="AV982" s="5"/>
    </row>
    <row r="983" ht="15.7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  <c r="AO983" s="5"/>
      <c r="AP983" s="5"/>
      <c r="AQ983" s="5"/>
      <c r="AR983" s="5"/>
      <c r="AS983" s="5"/>
      <c r="AT983" s="5"/>
      <c r="AU983" s="5"/>
      <c r="AV983" s="5"/>
    </row>
    <row r="984" ht="15.7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  <c r="AO984" s="5"/>
      <c r="AP984" s="5"/>
      <c r="AQ984" s="5"/>
      <c r="AR984" s="5"/>
      <c r="AS984" s="5"/>
      <c r="AT984" s="5"/>
      <c r="AU984" s="5"/>
      <c r="AV984" s="5"/>
    </row>
    <row r="985" ht="15.7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  <c r="AO985" s="5"/>
      <c r="AP985" s="5"/>
      <c r="AQ985" s="5"/>
      <c r="AR985" s="5"/>
      <c r="AS985" s="5"/>
      <c r="AT985" s="5"/>
      <c r="AU985" s="5"/>
      <c r="AV985" s="5"/>
    </row>
    <row r="986" ht="15.7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  <c r="AO986" s="5"/>
      <c r="AP986" s="5"/>
      <c r="AQ986" s="5"/>
      <c r="AR986" s="5"/>
      <c r="AS986" s="5"/>
      <c r="AT986" s="5"/>
      <c r="AU986" s="5"/>
      <c r="AV986" s="5"/>
    </row>
    <row r="987" ht="15.7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  <c r="AO987" s="5"/>
      <c r="AP987" s="5"/>
      <c r="AQ987" s="5"/>
      <c r="AR987" s="5"/>
      <c r="AS987" s="5"/>
      <c r="AT987" s="5"/>
      <c r="AU987" s="5"/>
      <c r="AV987" s="5"/>
    </row>
    <row r="988" ht="15.7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  <c r="AO988" s="5"/>
      <c r="AP988" s="5"/>
      <c r="AQ988" s="5"/>
      <c r="AR988" s="5"/>
      <c r="AS988" s="5"/>
      <c r="AT988" s="5"/>
      <c r="AU988" s="5"/>
      <c r="AV988" s="5"/>
    </row>
    <row r="989" ht="15.7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  <c r="AO989" s="5"/>
      <c r="AP989" s="5"/>
      <c r="AQ989" s="5"/>
      <c r="AR989" s="5"/>
      <c r="AS989" s="5"/>
      <c r="AT989" s="5"/>
      <c r="AU989" s="5"/>
      <c r="AV989" s="5"/>
    </row>
    <row r="990" ht="15.7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  <c r="AO990" s="5"/>
      <c r="AP990" s="5"/>
      <c r="AQ990" s="5"/>
      <c r="AR990" s="5"/>
      <c r="AS990" s="5"/>
      <c r="AT990" s="5"/>
      <c r="AU990" s="5"/>
      <c r="AV990" s="5"/>
    </row>
    <row r="991" ht="15.7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  <c r="AO991" s="5"/>
      <c r="AP991" s="5"/>
      <c r="AQ991" s="5"/>
      <c r="AR991" s="5"/>
      <c r="AS991" s="5"/>
      <c r="AT991" s="5"/>
      <c r="AU991" s="5"/>
      <c r="AV991" s="5"/>
    </row>
    <row r="992" ht="15.7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  <c r="AO992" s="5"/>
      <c r="AP992" s="5"/>
      <c r="AQ992" s="5"/>
      <c r="AR992" s="5"/>
      <c r="AS992" s="5"/>
      <c r="AT992" s="5"/>
      <c r="AU992" s="5"/>
      <c r="AV992" s="5"/>
    </row>
    <row r="993" ht="15.7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  <c r="AO993" s="5"/>
      <c r="AP993" s="5"/>
      <c r="AQ993" s="5"/>
      <c r="AR993" s="5"/>
      <c r="AS993" s="5"/>
      <c r="AT993" s="5"/>
      <c r="AU993" s="5"/>
      <c r="AV993" s="5"/>
    </row>
    <row r="994" ht="15.7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  <c r="AO994" s="5"/>
      <c r="AP994" s="5"/>
      <c r="AQ994" s="5"/>
      <c r="AR994" s="5"/>
      <c r="AS994" s="5"/>
      <c r="AT994" s="5"/>
      <c r="AU994" s="5"/>
      <c r="AV994" s="5"/>
    </row>
    <row r="995" ht="15.7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  <c r="AO995" s="5"/>
      <c r="AP995" s="5"/>
      <c r="AQ995" s="5"/>
      <c r="AR995" s="5"/>
      <c r="AS995" s="5"/>
      <c r="AT995" s="5"/>
      <c r="AU995" s="5"/>
      <c r="AV995" s="5"/>
    </row>
    <row r="996" ht="15.7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  <c r="AO996" s="5"/>
      <c r="AP996" s="5"/>
      <c r="AQ996" s="5"/>
      <c r="AR996" s="5"/>
      <c r="AS996" s="5"/>
      <c r="AT996" s="5"/>
      <c r="AU996" s="5"/>
      <c r="AV996" s="5"/>
    </row>
    <row r="997" ht="15.7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  <c r="AO997" s="5"/>
      <c r="AP997" s="5"/>
      <c r="AQ997" s="5"/>
      <c r="AR997" s="5"/>
      <c r="AS997" s="5"/>
      <c r="AT997" s="5"/>
      <c r="AU997" s="5"/>
      <c r="AV997" s="5"/>
    </row>
    <row r="998" ht="15.7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  <c r="AO998" s="5"/>
      <c r="AP998" s="5"/>
      <c r="AQ998" s="5"/>
      <c r="AR998" s="5"/>
      <c r="AS998" s="5"/>
      <c r="AT998" s="5"/>
      <c r="AU998" s="5"/>
      <c r="AV998" s="5"/>
    </row>
    <row r="999" ht="15.7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  <c r="AO999" s="5"/>
      <c r="AP999" s="5"/>
      <c r="AQ999" s="5"/>
      <c r="AR999" s="5"/>
      <c r="AS999" s="5"/>
      <c r="AT999" s="5"/>
      <c r="AU999" s="5"/>
      <c r="AV999" s="5"/>
    </row>
    <row r="1000" ht="15.7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  <c r="AO1000" s="5"/>
      <c r="AP1000" s="5"/>
      <c r="AQ1000" s="5"/>
      <c r="AR1000" s="5"/>
      <c r="AS1000" s="5"/>
      <c r="AT1000" s="5"/>
      <c r="AU1000" s="5"/>
      <c r="AV1000" s="5"/>
    </row>
  </sheetData>
  <printOptions/>
  <pageMargins bottom="0.984027777777778" footer="0.0" header="0.0" left="0.747916666666667" right="0.747916666666667" top="0.984027777777778"/>
  <pageSetup paperSize="9" orientation="portrait"/>
  <drawing r:id="rId1"/>
</worksheet>
</file>