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ff\Downloads\Planilhas-inteligentes-main\Como organizar sua vida Financeira com Planilhas Inteligentes e IA\"/>
    </mc:Choice>
  </mc:AlternateContent>
  <xr:revisionPtr revIDLastSave="0" documentId="13_ncr:1_{978F4D66-9929-46C3-AB2F-8426B7080165}" xr6:coauthVersionLast="36" xr6:coauthVersionMax="47" xr10:uidLastSave="{00000000-0000-0000-0000-000000000000}"/>
  <bookViews>
    <workbookView xWindow="0" yWindow="0" windowWidth="38400" windowHeight="12810" firstSheet="3" activeTab="3" xr2:uid="{325E3F0B-3125-440E-8D28-5F0913DB07B8}"/>
  </bookViews>
  <sheets>
    <sheet name="Data" sheetId="1" state="hidden" r:id="rId1"/>
    <sheet name="Controller" sheetId="6" state="hidden" r:id="rId2"/>
    <sheet name="Caixinha" sheetId="10" state="hidden" r:id="rId3"/>
    <sheet name="Dashboard" sheetId="7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<sst xmlns="http://schemas.openxmlformats.org/spreadsheetml/2006/main" count="260" uniqueCount="80">
  <si>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>Data</t>
  </si>
  <si>
    <t xml:space="preserve">Tipo </t>
  </si>
  <si>
    <t xml:space="preserve">Descrição 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</si>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</sst>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5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1" fontId="2" fillId="0" borderId="0" xfId="0" applyNumberFormat="1" applyFont="1" applyAlignment="1">
      <alignment horizontal="center" wrapText="1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4">
    <dxf>
      <numFmt numFmtId="164" formatCode="&quot;R$&quot;\ #,##0.00"/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2" defaultTableStyle="TableStyleMedium2" defaultPivotStyle="PivotStyleLight16">
    <tableStyle name="Estilo de Segmentação de Dados 1" pivot="0" table="0" count="0" xr9:uid="{390DFB15-210E-454A-8313-49C445FD0965}"/>
    <tableStyle name="SlicerStyleLight2 2" pivot="0" table="0" count="10" xr9:uid="{85556CE6-7F55-4949-A9C6-5490BB769649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22000">
                  <a:schemeClr val="accent2">
                    <a:lumMod val="60000"/>
                    <a:lumOff val="40000"/>
                  </a:schemeClr>
                </a:gs>
                <a:gs pos="0">
                  <a:schemeClr val="accent2">
                    <a:lumMod val="45000"/>
                    <a:lumOff val="55000"/>
                  </a:schemeClr>
                </a:gs>
              </a:gsLst>
              <a:lin ang="2700000" scaled="1"/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B4-4C83-AFB0-B8E8A1F590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C83-AFB0-B8E8A1F590E1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67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 cmpd="tri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1"/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C83-AFB0-B8E8A1F5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564944"/>
        <c:axId val="593559808"/>
      </c:barChart>
      <c:catAx>
        <c:axId val="276564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3559808"/>
        <c:crosses val="autoZero"/>
        <c:auto val="1"/>
        <c:lblAlgn val="ctr"/>
        <c:lblOffset val="100"/>
        <c:noMultiLvlLbl val="0"/>
      </c:catAx>
      <c:valAx>
        <c:axId val="5935598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76564944"/>
        <c:crosses val="autoZero"/>
        <c:crossBetween val="between"/>
      </c:valAx>
      <c:spPr>
        <a:noFill/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[Planilha_financeira.xlsx]Controller!Tabela dinâmica44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622944710376098E-2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Controller!$G$8:$G$12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Controller!$H$8:$H$12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FC7-85F9-BEC66A21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27200"/>
        <c:axId val="156782752"/>
      </c:barChart>
      <c:catAx>
        <c:axId val="1631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82752"/>
        <c:crosses val="autoZero"/>
        <c:auto val="1"/>
        <c:lblAlgn val="ctr"/>
        <c:lblOffset val="100"/>
        <c:noMultiLvlLbl val="0"/>
      </c:catAx>
      <c:valAx>
        <c:axId val="156782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12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[Planilha_financeira.xlsx]Controller!Tabela dinâmica2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971906640338227E-2"/>
          <c:y val="0.15911894614785632"/>
          <c:w val="0.95767168505721412"/>
          <c:h val="0.59500139500659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Controller!$B$8:$B$22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Controller!$C$8:$C$22</c:f>
              <c:numCache>
                <c:formatCode>General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5-4BC9-9B12-E9140B7A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96416"/>
        <c:axId val="156781792"/>
      </c:barChart>
      <c:catAx>
        <c:axId val="2407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81792"/>
        <c:crosses val="autoZero"/>
        <c:auto val="1"/>
        <c:lblAlgn val="ctr"/>
        <c:lblOffset val="100"/>
        <c:noMultiLvlLbl val="0"/>
      </c:catAx>
      <c:valAx>
        <c:axId val="15678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07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72622162022319E-2"/>
          <c:y val="0.11800693957095944"/>
          <c:w val="0.93022737783797771"/>
          <c:h val="0.863360385759941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22000">
                  <a:schemeClr val="accent2">
                    <a:lumMod val="60000"/>
                    <a:lumOff val="40000"/>
                  </a:schemeClr>
                </a:gs>
                <a:gs pos="0">
                  <a:schemeClr val="accent2">
                    <a:lumMod val="45000"/>
                    <a:lumOff val="55000"/>
                  </a:schemeClr>
                </a:gs>
              </a:gsLst>
              <a:lin ang="2700000" scaled="1"/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0B-4D23-A314-0F0DDA9AEE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B-4D23-A314-0F0DDA9AEE18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67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 cmpd="tri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1"/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B-4D23-A314-0F0DDA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564944"/>
        <c:axId val="593559808"/>
      </c:barChart>
      <c:catAx>
        <c:axId val="276564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3559808"/>
        <c:crosses val="autoZero"/>
        <c:auto val="1"/>
        <c:lblAlgn val="ctr"/>
        <c:lblOffset val="100"/>
        <c:noMultiLvlLbl val="0"/>
      </c:catAx>
      <c:valAx>
        <c:axId val="5935598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76564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hyperlink" Target="#Data!A1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4</xdr:row>
      <xdr:rowOff>25400</xdr:rowOff>
    </xdr:from>
    <xdr:to>
      <xdr:col>8</xdr:col>
      <xdr:colOff>479425</xdr:colOff>
      <xdr:row>19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54D54B-313F-0161-D7F4-9AD008749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33659</xdr:colOff>
      <xdr:row>6</xdr:row>
      <xdr:rowOff>134008</xdr:rowOff>
    </xdr:from>
    <xdr:to>
      <xdr:col>9</xdr:col>
      <xdr:colOff>507713</xdr:colOff>
      <xdr:row>23</xdr:row>
      <xdr:rowOff>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5A5C7107-944B-3AD7-967C-CB3A239AD5A4}"/>
            </a:ext>
          </a:extLst>
        </xdr:cNvPr>
        <xdr:cNvGrpSpPr/>
      </xdr:nvGrpSpPr>
      <xdr:grpSpPr>
        <a:xfrm>
          <a:off x="2659838" y="1277008"/>
          <a:ext cx="5154911" cy="3104492"/>
          <a:chOff x="2463800" y="336550"/>
          <a:chExt cx="4835527" cy="2548313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0716D40-3FBE-2735-D5C3-49D16A907C4A}"/>
              </a:ext>
            </a:extLst>
          </xdr:cNvPr>
          <xdr:cNvGrpSpPr/>
        </xdr:nvGrpSpPr>
        <xdr:grpSpPr>
          <a:xfrm>
            <a:off x="2463800" y="349250"/>
            <a:ext cx="4835527" cy="2535613"/>
            <a:chOff x="2416174" y="1466850"/>
            <a:chExt cx="4835527" cy="2535613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2B2F7048-8789-79B1-8BAF-80DF67ED17E3}"/>
                </a:ext>
              </a:extLst>
            </xdr:cNvPr>
            <xdr:cNvGrpSpPr/>
          </xdr:nvGrpSpPr>
          <xdr:grpSpPr>
            <a:xfrm>
              <a:off x="2416174" y="1466850"/>
              <a:ext cx="4835527" cy="2535613"/>
              <a:chOff x="2498724" y="1473200"/>
              <a:chExt cx="4835527" cy="2535613"/>
            </a:xfrm>
          </xdr:grpSpPr>
          <xdr:grpSp>
            <xdr:nvGrpSpPr>
              <xdr:cNvPr id="13" name="Agrupar 12">
                <a:extLst>
                  <a:ext uri="{FF2B5EF4-FFF2-40B4-BE49-F238E27FC236}">
                    <a16:creationId xmlns:a16="http://schemas.microsoft.com/office/drawing/2014/main" id="{35A1BDFC-D1BC-994A-0233-35412B6A475B}"/>
                  </a:ext>
                </a:extLst>
              </xdr:cNvPr>
              <xdr:cNvGrpSpPr/>
            </xdr:nvGrpSpPr>
            <xdr:grpSpPr>
              <a:xfrm>
                <a:off x="2498724" y="1473200"/>
                <a:ext cx="4835527" cy="2535613"/>
                <a:chOff x="5541527" y="783915"/>
                <a:chExt cx="5273738" cy="2930527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DDF001EB-FB30-7C01-2ACE-15512879D35E}"/>
                    </a:ext>
                  </a:extLst>
                </xdr:cNvPr>
                <xdr:cNvSpPr/>
              </xdr:nvSpPr>
              <xdr:spPr>
                <a:xfrm>
                  <a:off x="5541527" y="783915"/>
                  <a:ext cx="5273738" cy="293052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2" name="Retângulo: Cantos Superiores Arredondados 11">
                  <a:extLst>
                    <a:ext uri="{FF2B5EF4-FFF2-40B4-BE49-F238E27FC236}">
                      <a16:creationId xmlns:a16="http://schemas.microsoft.com/office/drawing/2014/main" id="{01FFBA43-DEED-043F-3208-4117AE2B2EAC}"/>
                    </a:ext>
                  </a:extLst>
                </xdr:cNvPr>
                <xdr:cNvSpPr/>
              </xdr:nvSpPr>
              <xdr:spPr>
                <a:xfrm>
                  <a:off x="5551053" y="791254"/>
                  <a:ext cx="5264212" cy="68986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0" name="Gráfico 19">
                <a:extLst>
                  <a:ext uri="{FF2B5EF4-FFF2-40B4-BE49-F238E27FC236}">
                    <a16:creationId xmlns:a16="http://schemas.microsoft.com/office/drawing/2014/main" id="{FF920220-D448-42FC-9536-7F67F6EF7D7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20005" y="2058208"/>
              <a:ext cx="4071964" cy="195060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7E01EFCF-9DCD-93CA-A1D2-6547D34F3B4D}"/>
                </a:ext>
              </a:extLst>
            </xdr:cNvPr>
            <xdr:cNvSpPr txBox="1"/>
          </xdr:nvSpPr>
          <xdr:spPr>
            <a:xfrm>
              <a:off x="3136900" y="1574800"/>
              <a:ext cx="2051050" cy="387350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6" name="Gráfico 35" descr="Registrar estrutura de tópicos">
            <a:extLst>
              <a:ext uri="{FF2B5EF4-FFF2-40B4-BE49-F238E27FC236}">
                <a16:creationId xmlns:a16="http://schemas.microsoft.com/office/drawing/2014/main" id="{E4562431-8AD8-3331-1103-C01935EA68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16200" y="336550"/>
            <a:ext cx="609600" cy="6096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33659</xdr:colOff>
      <xdr:row>23</xdr:row>
      <xdr:rowOff>128497</xdr:rowOff>
    </xdr:from>
    <xdr:to>
      <xdr:col>19</xdr:col>
      <xdr:colOff>409387</xdr:colOff>
      <xdr:row>41</xdr:row>
      <xdr:rowOff>114052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DC5D2B9A-DBC9-E14F-FDE6-FAE9E4252160}"/>
            </a:ext>
          </a:extLst>
        </xdr:cNvPr>
        <xdr:cNvGrpSpPr/>
      </xdr:nvGrpSpPr>
      <xdr:grpSpPr>
        <a:xfrm>
          <a:off x="2659838" y="4509997"/>
          <a:ext cx="10907656" cy="3414555"/>
          <a:chOff x="2463800" y="3321050"/>
          <a:chExt cx="10009738" cy="3325812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2F0987A9-2752-E605-65F6-076CB499EDF2}"/>
              </a:ext>
            </a:extLst>
          </xdr:cNvPr>
          <xdr:cNvGrpSpPr/>
        </xdr:nvGrpSpPr>
        <xdr:grpSpPr>
          <a:xfrm>
            <a:off x="2463800" y="3329839"/>
            <a:ext cx="10009738" cy="3317023"/>
            <a:chOff x="2387600" y="4460139"/>
            <a:chExt cx="10009738" cy="3317024"/>
          </a:xfrm>
        </xdr:grpSpPr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ED6CFD79-1433-A623-B086-6EA25F2243CB}"/>
                </a:ext>
              </a:extLst>
            </xdr:cNvPr>
            <xdr:cNvGrpSpPr/>
          </xdr:nvGrpSpPr>
          <xdr:grpSpPr>
            <a:xfrm>
              <a:off x="2387600" y="4460139"/>
              <a:ext cx="10009738" cy="3317024"/>
              <a:chOff x="2463800" y="5379868"/>
              <a:chExt cx="10009738" cy="3279945"/>
            </a:xfrm>
          </xdr:grpSpPr>
          <xdr:grpSp>
            <xdr:nvGrpSpPr>
              <xdr:cNvPr id="23" name="Agrupar 22">
                <a:extLst>
                  <a:ext uri="{FF2B5EF4-FFF2-40B4-BE49-F238E27FC236}">
                    <a16:creationId xmlns:a16="http://schemas.microsoft.com/office/drawing/2014/main" id="{A2997FF1-9700-013F-1D87-52377AE34B73}"/>
                  </a:ext>
                </a:extLst>
              </xdr:cNvPr>
              <xdr:cNvGrpSpPr/>
            </xdr:nvGrpSpPr>
            <xdr:grpSpPr>
              <a:xfrm>
                <a:off x="2463800" y="5379868"/>
                <a:ext cx="10009738" cy="3161418"/>
                <a:chOff x="1168400" y="7030868"/>
                <a:chExt cx="10009738" cy="3161418"/>
              </a:xfrm>
            </xdr:grpSpPr>
            <xdr:sp macro="" textlink="">
              <xdr:nvSpPr>
                <xdr:cNvPr id="11" name="Retângulo: Cantos Arredondados 10">
                  <a:extLst>
                    <a:ext uri="{FF2B5EF4-FFF2-40B4-BE49-F238E27FC236}">
                      <a16:creationId xmlns:a16="http://schemas.microsoft.com/office/drawing/2014/main" id="{1D87ADCA-F13E-4918-98C6-FFB2B0A7F21E}"/>
                    </a:ext>
                  </a:extLst>
                </xdr:cNvPr>
                <xdr:cNvSpPr/>
              </xdr:nvSpPr>
              <xdr:spPr>
                <a:xfrm>
                  <a:off x="1176888" y="7068086"/>
                  <a:ext cx="10001250" cy="31242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2" name="Retângulo: Cantos Superiores Arredondados 21">
                  <a:extLst>
                    <a:ext uri="{FF2B5EF4-FFF2-40B4-BE49-F238E27FC236}">
                      <a16:creationId xmlns:a16="http://schemas.microsoft.com/office/drawing/2014/main" id="{89D54583-A2D9-3FA5-F861-0B3B5EF62E80}"/>
                    </a:ext>
                  </a:extLst>
                </xdr:cNvPr>
                <xdr:cNvSpPr/>
              </xdr:nvSpPr>
              <xdr:spPr>
                <a:xfrm>
                  <a:off x="1168400" y="7030868"/>
                  <a:ext cx="9994900" cy="7175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4" name="Gráfico 23">
                <a:extLst>
                  <a:ext uri="{FF2B5EF4-FFF2-40B4-BE49-F238E27FC236}">
                    <a16:creationId xmlns:a16="http://schemas.microsoft.com/office/drawing/2014/main" id="{9806D275-E346-4388-8AEF-A482F4D9D07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838450" y="5892801"/>
              <a:ext cx="9199563" cy="276701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DE4E26D8-4665-C82C-6C80-9551A16648FA}"/>
                </a:ext>
              </a:extLst>
            </xdr:cNvPr>
            <xdr:cNvSpPr txBox="1"/>
          </xdr:nvSpPr>
          <xdr:spPr>
            <a:xfrm>
              <a:off x="3251200" y="4559300"/>
              <a:ext cx="1494829" cy="48318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8" name="Gráfico 37" descr="Dinheiro voador estrutura de tópicos">
            <a:extLst>
              <a:ext uri="{FF2B5EF4-FFF2-40B4-BE49-F238E27FC236}">
                <a16:creationId xmlns:a16="http://schemas.microsoft.com/office/drawing/2014/main" id="{F9E920EF-18D5-52DC-B84E-5691D28E84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73350" y="3321050"/>
            <a:ext cx="603250" cy="6032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91433</xdr:colOff>
      <xdr:row>6</xdr:row>
      <xdr:rowOff>148711</xdr:rowOff>
    </xdr:from>
    <xdr:to>
      <xdr:col>19</xdr:col>
      <xdr:colOff>414304</xdr:colOff>
      <xdr:row>22</xdr:row>
      <xdr:rowOff>156725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76B2803F-2AFC-4932-97D2-E89D0C5D9034}"/>
            </a:ext>
          </a:extLst>
        </xdr:cNvPr>
        <xdr:cNvGrpSpPr/>
      </xdr:nvGrpSpPr>
      <xdr:grpSpPr>
        <a:xfrm>
          <a:off x="7983576" y="1291711"/>
          <a:ext cx="5588835" cy="3056014"/>
          <a:chOff x="2481504" y="336550"/>
          <a:chExt cx="4826922" cy="2574610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A376F845-CA30-5192-4A57-04D9079159DA}"/>
              </a:ext>
            </a:extLst>
          </xdr:cNvPr>
          <xdr:cNvGrpSpPr/>
        </xdr:nvGrpSpPr>
        <xdr:grpSpPr>
          <a:xfrm>
            <a:off x="2481504" y="355601"/>
            <a:ext cx="4826922" cy="2555559"/>
            <a:chOff x="2433878" y="1473201"/>
            <a:chExt cx="4826922" cy="2555559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A02B8521-F8FA-81DC-B897-5DADF1234323}"/>
                </a:ext>
              </a:extLst>
            </xdr:cNvPr>
            <xdr:cNvGrpSpPr/>
          </xdr:nvGrpSpPr>
          <xdr:grpSpPr>
            <a:xfrm>
              <a:off x="2433878" y="1473201"/>
              <a:ext cx="4826922" cy="2555559"/>
              <a:chOff x="5560835" y="791254"/>
              <a:chExt cx="5264353" cy="2953579"/>
            </a:xfrm>
          </xdr:grpSpPr>
          <xdr:sp macro="" textlink="">
            <xdr:nvSpPr>
              <xdr:cNvPr id="48" name="Retângulo: Cantos Arredondados 47">
                <a:extLst>
                  <a:ext uri="{FF2B5EF4-FFF2-40B4-BE49-F238E27FC236}">
                    <a16:creationId xmlns:a16="http://schemas.microsoft.com/office/drawing/2014/main" id="{5B0EB519-9943-DE3B-D648-060342D8F51D}"/>
                  </a:ext>
                </a:extLst>
              </xdr:cNvPr>
              <xdr:cNvSpPr/>
            </xdr:nvSpPr>
            <xdr:spPr>
              <a:xfrm>
                <a:off x="5560835" y="794558"/>
                <a:ext cx="5259885" cy="29502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9" name="Retângulo: Cantos Superiores Arredondados 48">
                <a:extLst>
                  <a:ext uri="{FF2B5EF4-FFF2-40B4-BE49-F238E27FC236}">
                    <a16:creationId xmlns:a16="http://schemas.microsoft.com/office/drawing/2014/main" id="{4DCABC32-219A-5146-7AE1-E535C0FCC198}"/>
                  </a:ext>
                </a:extLst>
              </xdr:cNvPr>
              <xdr:cNvSpPr/>
            </xdr:nvSpPr>
            <xdr:spPr>
              <a:xfrm>
                <a:off x="5560976" y="791254"/>
                <a:ext cx="5264212" cy="68986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F5DA9AD3-CD7C-B1A7-3F8D-A2A7C7630348}"/>
                </a:ext>
              </a:extLst>
            </xdr:cNvPr>
            <xdr:cNvSpPr txBox="1"/>
          </xdr:nvSpPr>
          <xdr:spPr>
            <a:xfrm>
              <a:off x="3136900" y="1574800"/>
              <a:ext cx="2051050" cy="387350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3" name="Gráfico 42" descr="Cofrinho estrutura de tópicos">
            <a:extLst>
              <a:ext uri="{FF2B5EF4-FFF2-40B4-BE49-F238E27FC236}">
                <a16:creationId xmlns:a16="http://schemas.microsoft.com/office/drawing/2014/main" id="{06A03DB5-8EA9-8533-150E-28A0B9837E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2619822" y="336550"/>
            <a:ext cx="602355" cy="6096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33660</xdr:colOff>
      <xdr:row>0</xdr:row>
      <xdr:rowOff>42690</xdr:rowOff>
    </xdr:from>
    <xdr:to>
      <xdr:col>19</xdr:col>
      <xdr:colOff>414305</xdr:colOff>
      <xdr:row>6</xdr:row>
      <xdr:rowOff>72571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9B980578-E332-4275-ADCC-6E53CF24C751}"/>
            </a:ext>
          </a:extLst>
        </xdr:cNvPr>
        <xdr:cNvSpPr/>
      </xdr:nvSpPr>
      <xdr:spPr>
        <a:xfrm>
          <a:off x="2791374" y="42690"/>
          <a:ext cx="11320788" cy="111845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288322</xdr:colOff>
      <xdr:row>0</xdr:row>
      <xdr:rowOff>154215</xdr:rowOff>
    </xdr:from>
    <xdr:to>
      <xdr:col>17</xdr:col>
      <xdr:colOff>298814</xdr:colOff>
      <xdr:row>5</xdr:row>
      <xdr:rowOff>140581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BB4EF9A4-C318-50C1-EFF8-2575E7BE1CB9}"/>
            </a:ext>
          </a:extLst>
        </xdr:cNvPr>
        <xdr:cNvGrpSpPr/>
      </xdr:nvGrpSpPr>
      <xdr:grpSpPr>
        <a:xfrm>
          <a:off x="4084715" y="154215"/>
          <a:ext cx="8201992" cy="938866"/>
          <a:chOff x="3735614" y="154215"/>
          <a:chExt cx="8519887" cy="887185"/>
        </a:xfrm>
      </xdr:grpSpPr>
      <xdr:sp macro="" textlink="">
        <xdr:nvSpPr>
          <xdr:cNvPr id="79" name="CaixaDeTexto 78">
            <a:extLst>
              <a:ext uri="{FF2B5EF4-FFF2-40B4-BE49-F238E27FC236}">
                <a16:creationId xmlns:a16="http://schemas.microsoft.com/office/drawing/2014/main" id="{C25F7A9A-8B97-F92C-6495-30D60F922AB8}"/>
              </a:ext>
            </a:extLst>
          </xdr:cNvPr>
          <xdr:cNvSpPr txBox="1"/>
        </xdr:nvSpPr>
        <xdr:spPr>
          <a:xfrm>
            <a:off x="3791857" y="154215"/>
            <a:ext cx="2703286" cy="4717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Olá, Cris</a:t>
            </a:r>
          </a:p>
        </xdr:txBody>
      </xdr:sp>
      <xdr:sp macro="" textlink="">
        <xdr:nvSpPr>
          <xdr:cNvPr id="80" name="CaixaDeTexto 79">
            <a:extLst>
              <a:ext uri="{FF2B5EF4-FFF2-40B4-BE49-F238E27FC236}">
                <a16:creationId xmlns:a16="http://schemas.microsoft.com/office/drawing/2014/main" id="{D15B32CB-AA07-423F-91BF-54302D762B82}"/>
              </a:ext>
            </a:extLst>
          </xdr:cNvPr>
          <xdr:cNvSpPr txBox="1"/>
        </xdr:nvSpPr>
        <xdr:spPr>
          <a:xfrm>
            <a:off x="3735614" y="569686"/>
            <a:ext cx="3566886" cy="4717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grpSp>
        <xdr:nvGrpSpPr>
          <xdr:cNvPr id="84" name="Agrupar 8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AFB49FD-EE71-203E-D054-4D3E71A1997F}"/>
              </a:ext>
            </a:extLst>
          </xdr:cNvPr>
          <xdr:cNvGrpSpPr/>
        </xdr:nvGrpSpPr>
        <xdr:grpSpPr>
          <a:xfrm>
            <a:off x="8309429" y="462642"/>
            <a:ext cx="3946072" cy="408215"/>
            <a:chOff x="7998583" y="317499"/>
            <a:chExt cx="3946072" cy="408215"/>
          </a:xfrm>
        </xdr:grpSpPr>
        <xdr:sp macro="" textlink="">
          <xdr:nvSpPr>
            <xdr:cNvPr id="81" name="Retângulo: Cantos Arredondados 80">
              <a:extLst>
                <a:ext uri="{FF2B5EF4-FFF2-40B4-BE49-F238E27FC236}">
                  <a16:creationId xmlns:a16="http://schemas.microsoft.com/office/drawing/2014/main" id="{343EAD3C-1BB3-4CD9-971E-F982F87CDB52}"/>
                </a:ext>
              </a:extLst>
            </xdr:cNvPr>
            <xdr:cNvSpPr/>
          </xdr:nvSpPr>
          <xdr:spPr>
            <a:xfrm>
              <a:off x="7998583" y="317499"/>
              <a:ext cx="3946072" cy="408215"/>
            </a:xfrm>
            <a:prstGeom prst="roundRect">
              <a:avLst/>
            </a:prstGeom>
            <a:solidFill>
              <a:schemeClr val="bg2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2">
                      <a:lumMod val="7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83" name="Gráfico 82" descr="Lupa estrutura de tópicos">
              <a:extLst>
                <a:ext uri="{FF2B5EF4-FFF2-40B4-BE49-F238E27FC236}">
                  <a16:creationId xmlns:a16="http://schemas.microsoft.com/office/drawing/2014/main" id="{92ACD756-54F6-3627-DB76-A981FCD450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1487210" y="380999"/>
              <a:ext cx="263072" cy="26307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137054</xdr:colOff>
      <xdr:row>9</xdr:row>
      <xdr:rowOff>1</xdr:rowOff>
    </xdr:from>
    <xdr:to>
      <xdr:col>0</xdr:col>
      <xdr:colOff>2640768</xdr:colOff>
      <xdr:row>16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8" name="Mês">
              <a:extLst>
                <a:ext uri="{FF2B5EF4-FFF2-40B4-BE49-F238E27FC236}">
                  <a16:creationId xmlns:a16="http://schemas.microsoft.com/office/drawing/2014/main" id="{370C1E68-D40B-4DB4-9AF4-575014A5C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54" y="1632858"/>
              <a:ext cx="2503714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72571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7B787CCD-8099-4CC9-A2F4-D03B11F1BDDB}"/>
            </a:ext>
          </a:extLst>
        </xdr:cNvPr>
        <xdr:cNvSpPr/>
      </xdr:nvSpPr>
      <xdr:spPr>
        <a:xfrm>
          <a:off x="0" y="0"/>
          <a:ext cx="2757714" cy="1161142"/>
        </a:xfrm>
        <a:prstGeom prst="roundRect">
          <a:avLst/>
        </a:prstGeom>
        <a:solidFill>
          <a:schemeClr val="accent1"/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/>
          <a:bevelB w="1016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137054</xdr:colOff>
      <xdr:row>0</xdr:row>
      <xdr:rowOff>42690</xdr:rowOff>
    </xdr:from>
    <xdr:to>
      <xdr:col>0</xdr:col>
      <xdr:colOff>1051454</xdr:colOff>
      <xdr:row>5</xdr:row>
      <xdr:rowOff>49947</xdr:rowOff>
    </xdr:to>
    <xdr:pic>
      <xdr:nvPicPr>
        <xdr:cNvPr id="91" name="Gráfico 90" descr="Dinheiro com preenchimento sólido">
          <a:extLst>
            <a:ext uri="{FF2B5EF4-FFF2-40B4-BE49-F238E27FC236}">
              <a16:creationId xmlns:a16="http://schemas.microsoft.com/office/drawing/2014/main" id="{71E8E848-C73B-6D8C-68D6-133990033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37054" y="4269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1051454</xdr:colOff>
      <xdr:row>2</xdr:row>
      <xdr:rowOff>0</xdr:rowOff>
    </xdr:from>
    <xdr:to>
      <xdr:col>0</xdr:col>
      <xdr:colOff>2640768</xdr:colOff>
      <xdr:row>4</xdr:row>
      <xdr:rowOff>0</xdr:rowOff>
    </xdr:to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1923921C-41C1-AECC-9ED7-4B5F3A16BFFA}"/>
            </a:ext>
          </a:extLst>
        </xdr:cNvPr>
        <xdr:cNvSpPr txBox="1"/>
      </xdr:nvSpPr>
      <xdr:spPr>
        <a:xfrm>
          <a:off x="1051454" y="362857"/>
          <a:ext cx="1589314" cy="362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>
    <xdr:from>
      <xdr:col>10</xdr:col>
      <xdr:colOff>354505</xdr:colOff>
      <xdr:row>10</xdr:row>
      <xdr:rowOff>166643</xdr:rowOff>
    </xdr:from>
    <xdr:to>
      <xdr:col>17</xdr:col>
      <xdr:colOff>104441</xdr:colOff>
      <xdr:row>22</xdr:row>
      <xdr:rowOff>34295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ADAE8B1F-0FE8-484A-8DAD-064D92362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en Ferreira Troitino Vazquez" refreshedDate="45671.727768287034" createdVersion="8" refreshedVersion="8" minRefreshableVersion="3" recordCount="44" xr:uid="{9AA3E8FC-A817-49ED-A5DE-788524F7AC7E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422227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60C5-801F-41E7-971A-BE8B917BB169}" name="Tabela dinâmica4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G7:H12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F5253-333D-4F8C-B08B-757B609201E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7">
  <location ref="B7:C22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2"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6DC0D09-B5E3-44A3-BD09-BA36F8B7395E}" sourceName="Mês">
  <pivotTables>
    <pivotTable tabId="6" name="Tabela dinâmica2"/>
  </pivotTables>
  <data>
    <tabular pivotCacheId="442222710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FD8B99F-A3B3-4477-A9FD-4E14BE4B4681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D0A7F-3ECD-4439-BF50-C8D4A7D96760}" name="Tabela1" displayName="Tabela1" ref="A1:H45" totalsRowShown="0">
  <autoFilter ref="A1:H45" xr:uid="{4F8D0A7F-3ECD-4439-BF50-C8D4A7D96760}"/>
  <tableColumns count="8">
    <tableColumn id="1" xr3:uid="{76B590CF-111B-4870-B860-68A6340A2A98}" name="Data"/>
    <tableColumn id="12" xr3:uid="{9A4AAD05-95D8-49BB-ADC5-FC3B86CAD7E4}" name="Mês" dataDxfId="1">
      <calculatedColumnFormula>MONTH(Tabela1[[#This Row],[Data]])</calculatedColumnFormula>
    </tableColumn>
    <tableColumn id="2" xr3:uid="{382147DB-A115-48F6-AEF3-3ED0D8D20733}" name="Tipo "/>
    <tableColumn id="3" xr3:uid="{91B25EC6-A409-45F5-B1F1-2ACBD4DBF086}" name="Categoria"/>
    <tableColumn id="4" xr3:uid="{63564D37-49E5-48A2-AFB9-549916F3F07E}" name="Descrição "/>
    <tableColumn id="5" xr3:uid="{B2C923FB-E7E7-477A-A590-2A4CF5B04E99}" name="Valor"/>
    <tableColumn id="6" xr3:uid="{BE127A66-D44B-4416-BEC8-AE3B90C302B2}" name="Operação Bancária"/>
    <tableColumn id="7" xr3:uid="{E0E3B304-1494-485A-AD46-D86E243ED86B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E898B9-9371-4B1E-8749-A8946904C3B2}" name="Tabela4" displayName="Tabela4" ref="B5:C19" totalsRowShown="0">
  <autoFilter ref="B5:C19" xr:uid="{9BE898B9-9371-4B1E-8749-A8946904C3B2}"/>
  <tableColumns count="2">
    <tableColumn id="1" xr3:uid="{8E15F464-710A-4661-91C8-2749A5B27DE5}" name="Data de Lançamento"/>
    <tableColumn id="2" xr3:uid="{3631F3A6-A5E4-49F3-83F2-DECDA3318E00}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CB3E-8211-4722-B8A6-B1DFF7D09CBD}">
  <sheetPr>
    <tabColor rgb="FF00B0F0"/>
  </sheetPr>
  <dimension ref="A1:H45"/>
  <sheetViews>
    <sheetView workbookViewId="0"/>
  </sheetViews>
  <sheetFormatPr defaultRowHeight="15" x14ac:dyDescent="0.25"/>
  <cols>
    <col min="1" max="1" width="10.42578125" bestFit="1" customWidth="1"/>
    <col min="2" max="2" width="10.42578125" style="10" customWidth="1"/>
    <col min="4" max="4" width="14.28515625" customWidth="1"/>
    <col min="5" max="5" width="32.140625" bestFit="1" customWidth="1"/>
    <col min="6" max="6" width="10.42578125" bestFit="1" customWidth="1"/>
    <col min="7" max="7" width="18.5703125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2.6" customHeight="1" x14ac:dyDescent="0.25">
      <c r="A2" s="2">
        <v>45505</v>
      </c>
      <c r="B2" s="11">
        <f>MONTH(Tabela1[[#This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2.6" customHeight="1" x14ac:dyDescent="0.25">
      <c r="A3" s="2">
        <v>45505</v>
      </c>
      <c r="B3" s="11">
        <f>MONTH(Tabela1[[#This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2.6" customHeight="1" x14ac:dyDescent="0.25">
      <c r="A4" s="2">
        <v>45507</v>
      </c>
      <c r="B4" s="11">
        <f>MONTH(Tabela1[[#This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2.6" customHeight="1" x14ac:dyDescent="0.25">
      <c r="A5" s="2">
        <v>45509</v>
      </c>
      <c r="B5" s="11">
        <f>MONTH(Tabela1[[#This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2.6" customHeight="1" x14ac:dyDescent="0.25">
      <c r="A6" s="2">
        <v>45511</v>
      </c>
      <c r="B6" s="11">
        <f>MONTH(Tabela1[[#This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2.6" customHeight="1" x14ac:dyDescent="0.25">
      <c r="A7" s="2">
        <v>45514</v>
      </c>
      <c r="B7" s="11">
        <f>MONTH(Tabela1[[#This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2.6" customHeight="1" x14ac:dyDescent="0.25">
      <c r="A8" s="2">
        <v>45516</v>
      </c>
      <c r="B8" s="11">
        <f>MONTH(Tabela1[[#This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2.6" customHeight="1" x14ac:dyDescent="0.25">
      <c r="A9" s="2">
        <v>45519</v>
      </c>
      <c r="B9" s="11">
        <f>MONTH(Tabela1[[#This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2.6" customHeight="1" x14ac:dyDescent="0.25">
      <c r="A10" s="2">
        <v>45519</v>
      </c>
      <c r="B10" s="11">
        <f>MONTH(Tabela1[[#This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2.6" customHeight="1" x14ac:dyDescent="0.25">
      <c r="A11" s="2">
        <v>45522</v>
      </c>
      <c r="B11" s="11">
        <f>MONTH(Tabela1[[#This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2.6" customHeight="1" x14ac:dyDescent="0.25">
      <c r="A12" s="2">
        <v>45524</v>
      </c>
      <c r="B12" s="11">
        <f>MONTH(Tabela1[[#This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2.6" customHeight="1" x14ac:dyDescent="0.25">
      <c r="A13" s="2">
        <v>45526</v>
      </c>
      <c r="B13" s="11">
        <f>MONTH(Tabela1[[#This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2.6" customHeight="1" x14ac:dyDescent="0.25">
      <c r="A14" s="2">
        <v>45528</v>
      </c>
      <c r="B14" s="11">
        <f>MONTH(Tabela1[[#This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2.6" customHeight="1" x14ac:dyDescent="0.25">
      <c r="A15" s="2">
        <v>45532</v>
      </c>
      <c r="B15" s="11">
        <f>MONTH(Tabela1[[#This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2.6" customHeight="1" x14ac:dyDescent="0.25">
      <c r="A16" s="2">
        <v>45534</v>
      </c>
      <c r="B16" s="11">
        <f>MONTH(Tabela1[[#This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2.6" customHeight="1" x14ac:dyDescent="0.25">
      <c r="A17" s="2">
        <v>45535</v>
      </c>
      <c r="B17" s="11">
        <f>MONTH(Tabela1[[#This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5" customHeight="1" x14ac:dyDescent="0.25">
      <c r="A18" s="2">
        <v>45536</v>
      </c>
      <c r="B18" s="11">
        <f>MONTH(Tabela1[[#This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5" customHeight="1" x14ac:dyDescent="0.25">
      <c r="A19" s="2">
        <v>45537</v>
      </c>
      <c r="B19" s="11">
        <f>MONTH(Tabela1[[#This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15" customHeight="1" x14ac:dyDescent="0.25">
      <c r="A20" s="2">
        <v>45540</v>
      </c>
      <c r="B20" s="11">
        <f>MONTH(Tabela1[[#This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15" customHeight="1" x14ac:dyDescent="0.25">
      <c r="A21" s="2">
        <v>45543</v>
      </c>
      <c r="B21" s="11">
        <f>MONTH(Tabela1[[#This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15" customHeight="1" x14ac:dyDescent="0.25">
      <c r="A22" s="2">
        <v>45546</v>
      </c>
      <c r="B22" s="11">
        <f>MONTH(Tabela1[[#This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15" customHeight="1" x14ac:dyDescent="0.25">
      <c r="A23" s="2">
        <v>45549</v>
      </c>
      <c r="B23" s="11">
        <f>MONTH(Tabela1[[#This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15" customHeight="1" x14ac:dyDescent="0.25">
      <c r="A24" s="2">
        <v>45552</v>
      </c>
      <c r="B24" s="11">
        <f>MONTH(Tabela1[[#This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15" customHeight="1" x14ac:dyDescent="0.25">
      <c r="A25" s="2">
        <v>45555</v>
      </c>
      <c r="B25" s="11">
        <f>MONTH(Tabela1[[#This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5" customHeight="1" x14ac:dyDescent="0.25">
      <c r="A26" s="2">
        <v>45555</v>
      </c>
      <c r="B26" s="11">
        <f>MONTH(Tabela1[[#This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15" customHeight="1" x14ac:dyDescent="0.25">
      <c r="A27" s="2">
        <v>45558</v>
      </c>
      <c r="B27" s="11">
        <f>MONTH(Tabela1[[#This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15" customHeight="1" x14ac:dyDescent="0.25">
      <c r="A28" s="2">
        <v>45561</v>
      </c>
      <c r="B28" s="11">
        <f>MONTH(Tabela1[[#This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ht="15" customHeight="1" x14ac:dyDescent="0.25">
      <c r="A29" s="2">
        <v>45564</v>
      </c>
      <c r="B29" s="11">
        <f>MONTH(Tabela1[[#This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ht="15" customHeight="1" x14ac:dyDescent="0.25">
      <c r="A30" s="2">
        <v>45566</v>
      </c>
      <c r="B30" s="11">
        <f>MONTH(Tabela1[[#This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5" customHeight="1" x14ac:dyDescent="0.25">
      <c r="A31" s="2">
        <v>45566</v>
      </c>
      <c r="B31" s="11">
        <f>MONTH(Tabela1[[#This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5" customHeight="1" x14ac:dyDescent="0.25">
      <c r="A32" s="2">
        <v>45568</v>
      </c>
      <c r="B32" s="11">
        <f>MONTH(Tabela1[[#This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5" customHeight="1" x14ac:dyDescent="0.25">
      <c r="A33" s="2">
        <v>45570</v>
      </c>
      <c r="B33" s="11">
        <f>MONTH(Tabela1[[#This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5" customHeight="1" x14ac:dyDescent="0.25">
      <c r="A34" s="2">
        <v>45573</v>
      </c>
      <c r="B34" s="11">
        <f>MONTH(Tabela1[[#This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5" customHeight="1" x14ac:dyDescent="0.25">
      <c r="A35" s="2">
        <v>45575</v>
      </c>
      <c r="B35" s="11">
        <f>MONTH(Tabela1[[#This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5" customHeight="1" x14ac:dyDescent="0.25">
      <c r="A36" s="2">
        <v>45578</v>
      </c>
      <c r="B36" s="11">
        <f>MONTH(Tabela1[[#This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5" customHeight="1" x14ac:dyDescent="0.25">
      <c r="A37" s="2">
        <v>45580</v>
      </c>
      <c r="B37" s="11">
        <f>MONTH(Tabela1[[#This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5" customHeight="1" x14ac:dyDescent="0.25">
      <c r="A38" s="2">
        <v>45583</v>
      </c>
      <c r="B38" s="11">
        <f>MONTH(Tabela1[[#This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5" customHeight="1" x14ac:dyDescent="0.25">
      <c r="A39" s="2">
        <v>45583</v>
      </c>
      <c r="B39" s="11">
        <f>MONTH(Tabela1[[#This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5" customHeight="1" x14ac:dyDescent="0.25">
      <c r="A40" s="2">
        <v>45585</v>
      </c>
      <c r="B40" s="11">
        <f>MONTH(Tabela1[[#This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5" customHeight="1" x14ac:dyDescent="0.25">
      <c r="A41" s="2">
        <v>45587</v>
      </c>
      <c r="B41" s="11">
        <f>MONTH(Tabela1[[#This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5" customHeight="1" x14ac:dyDescent="0.25">
      <c r="A42" s="2">
        <v>45589</v>
      </c>
      <c r="B42" s="11">
        <f>MONTH(Tabela1[[#This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5" customHeight="1" x14ac:dyDescent="0.25">
      <c r="A43" s="2">
        <v>45591</v>
      </c>
      <c r="B43" s="11">
        <f>MONTH(Tabela1[[#This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5" customHeight="1" x14ac:dyDescent="0.25">
      <c r="A44" s="2">
        <v>45595</v>
      </c>
      <c r="B44" s="11">
        <f>MONTH(Tabela1[[#This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5" customHeight="1" x14ac:dyDescent="0.25">
      <c r="A45" s="2">
        <v>45596</v>
      </c>
      <c r="B45" s="11">
        <f>MONTH(Tabela1[[#This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5D4D-A15D-4667-B5CD-4C105154DF82}">
  <sheetPr>
    <tabColor rgb="FF00B0F0"/>
  </sheetPr>
  <dimension ref="B5:H22"/>
  <sheetViews>
    <sheetView topLeftCell="A4" workbookViewId="0">
      <selection activeCell="B12" sqref="B12"/>
    </sheetView>
  </sheetViews>
  <sheetFormatPr defaultRowHeight="15" x14ac:dyDescent="0.25"/>
  <cols>
    <col min="2" max="2" width="20.85546875" bestFit="1" customWidth="1"/>
    <col min="3" max="3" width="13.85546875" bestFit="1" customWidth="1"/>
    <col min="7" max="7" width="17" bestFit="1" customWidth="1"/>
    <col min="8" max="8" width="13" bestFit="1" customWidth="1"/>
  </cols>
  <sheetData>
    <row r="5" spans="2:8" x14ac:dyDescent="0.25">
      <c r="B5" s="5" t="s">
        <v>1</v>
      </c>
      <c r="C5" t="s">
        <v>12</v>
      </c>
      <c r="G5" s="5" t="s">
        <v>1</v>
      </c>
      <c r="H5" t="s">
        <v>7</v>
      </c>
    </row>
    <row r="7" spans="2:8" x14ac:dyDescent="0.25">
      <c r="B7" s="5" t="s">
        <v>72</v>
      </c>
      <c r="C7" t="s">
        <v>74</v>
      </c>
      <c r="G7" s="5" t="s">
        <v>72</v>
      </c>
      <c r="H7" t="s">
        <v>74</v>
      </c>
    </row>
    <row r="8" spans="2:8" x14ac:dyDescent="0.25">
      <c r="B8" s="6" t="s">
        <v>13</v>
      </c>
      <c r="C8" s="7">
        <v>600</v>
      </c>
      <c r="G8" s="6" t="s">
        <v>50</v>
      </c>
      <c r="H8" s="7">
        <v>1200</v>
      </c>
    </row>
    <row r="9" spans="2:8" x14ac:dyDescent="0.25">
      <c r="B9" s="6" t="s">
        <v>39</v>
      </c>
      <c r="C9" s="7">
        <v>250</v>
      </c>
      <c r="G9" s="6" t="s">
        <v>29</v>
      </c>
      <c r="H9" s="7">
        <v>800</v>
      </c>
    </row>
    <row r="10" spans="2:8" x14ac:dyDescent="0.25">
      <c r="B10" s="6" t="s">
        <v>25</v>
      </c>
      <c r="C10" s="7">
        <v>350</v>
      </c>
      <c r="G10" s="6" t="s">
        <v>8</v>
      </c>
      <c r="H10" s="7">
        <v>15000</v>
      </c>
    </row>
    <row r="11" spans="2:8" x14ac:dyDescent="0.25">
      <c r="B11" s="6" t="s">
        <v>33</v>
      </c>
      <c r="C11" s="7">
        <v>300</v>
      </c>
      <c r="G11" s="6" t="s">
        <v>63</v>
      </c>
      <c r="H11" s="7">
        <v>1500</v>
      </c>
    </row>
    <row r="12" spans="2:8" x14ac:dyDescent="0.25">
      <c r="B12" s="6" t="s">
        <v>45</v>
      </c>
      <c r="C12" s="7">
        <v>220</v>
      </c>
      <c r="G12" s="6" t="s">
        <v>73</v>
      </c>
      <c r="H12" s="7">
        <v>18500</v>
      </c>
    </row>
    <row r="13" spans="2:8" x14ac:dyDescent="0.25">
      <c r="B13" s="6" t="s">
        <v>21</v>
      </c>
      <c r="C13" s="7">
        <v>180</v>
      </c>
    </row>
    <row r="14" spans="2:8" x14ac:dyDescent="0.25">
      <c r="B14" s="6" t="s">
        <v>41</v>
      </c>
      <c r="C14" s="7">
        <v>150</v>
      </c>
    </row>
    <row r="15" spans="2:8" x14ac:dyDescent="0.25">
      <c r="B15" s="6" t="s">
        <v>37</v>
      </c>
      <c r="C15" s="7">
        <v>250</v>
      </c>
    </row>
    <row r="16" spans="2:8" x14ac:dyDescent="0.25">
      <c r="B16" s="6" t="s">
        <v>23</v>
      </c>
      <c r="C16" s="7">
        <v>120</v>
      </c>
    </row>
    <row r="17" spans="2:3" x14ac:dyDescent="0.25">
      <c r="B17" s="6" t="s">
        <v>31</v>
      </c>
      <c r="C17" s="7">
        <v>450</v>
      </c>
    </row>
    <row r="18" spans="2:3" x14ac:dyDescent="0.25">
      <c r="B18" s="6" t="s">
        <v>17</v>
      </c>
      <c r="C18" s="7">
        <v>200</v>
      </c>
    </row>
    <row r="19" spans="2:3" x14ac:dyDescent="0.25">
      <c r="B19" s="6" t="s">
        <v>35</v>
      </c>
      <c r="C19" s="7">
        <v>800</v>
      </c>
    </row>
    <row r="20" spans="2:3" x14ac:dyDescent="0.25">
      <c r="B20" s="6" t="s">
        <v>27</v>
      </c>
      <c r="C20" s="7">
        <v>400</v>
      </c>
    </row>
    <row r="21" spans="2:3" x14ac:dyDescent="0.25">
      <c r="B21" s="6" t="s">
        <v>43</v>
      </c>
      <c r="C21" s="7">
        <v>500</v>
      </c>
    </row>
    <row r="22" spans="2:3" x14ac:dyDescent="0.25">
      <c r="B22" s="6" t="s">
        <v>73</v>
      </c>
      <c r="C22" s="7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E16-BC71-43E1-9A7B-5E0825560D16}">
  <dimension ref="B2:C19"/>
  <sheetViews>
    <sheetView workbookViewId="0">
      <selection activeCell="J14" sqref="J14"/>
    </sheetView>
  </sheetViews>
  <sheetFormatPr defaultRowHeight="15" x14ac:dyDescent="0.25"/>
  <cols>
    <col min="2" max="2" width="18.140625" bestFit="1" customWidth="1"/>
    <col min="3" max="3" width="20" style="8" bestFit="1" customWidth="1"/>
  </cols>
  <sheetData>
    <row r="2" spans="2:3" x14ac:dyDescent="0.25">
      <c r="B2" s="14" t="s">
        <v>78</v>
      </c>
      <c r="C2" s="8">
        <f>SUM(Tabela4[[#All],[Depósito Reservado]])</f>
        <v>7314</v>
      </c>
    </row>
    <row r="3" spans="2:3" x14ac:dyDescent="0.25">
      <c r="B3" s="14" t="s">
        <v>79</v>
      </c>
      <c r="C3" s="8">
        <v>20000</v>
      </c>
    </row>
    <row r="5" spans="2:3" x14ac:dyDescent="0.25">
      <c r="B5" t="s">
        <v>76</v>
      </c>
      <c r="C5" s="8" t="s">
        <v>77</v>
      </c>
    </row>
    <row r="6" spans="2:3" x14ac:dyDescent="0.25">
      <c r="B6" s="1">
        <v>45603</v>
      </c>
      <c r="C6" s="12">
        <v>709</v>
      </c>
    </row>
    <row r="7" spans="2:3" x14ac:dyDescent="0.25">
      <c r="B7" s="1">
        <v>45604</v>
      </c>
      <c r="C7" s="13">
        <v>210</v>
      </c>
    </row>
    <row r="8" spans="2:3" x14ac:dyDescent="0.25">
      <c r="B8" s="1">
        <v>45605</v>
      </c>
      <c r="C8" s="13">
        <v>958</v>
      </c>
    </row>
    <row r="9" spans="2:3" x14ac:dyDescent="0.25">
      <c r="B9" s="1">
        <v>45606</v>
      </c>
      <c r="C9" s="13">
        <v>640</v>
      </c>
    </row>
    <row r="10" spans="2:3" x14ac:dyDescent="0.25">
      <c r="B10" s="1">
        <v>45607</v>
      </c>
      <c r="C10" s="13">
        <v>314</v>
      </c>
    </row>
    <row r="11" spans="2:3" x14ac:dyDescent="0.25">
      <c r="B11" s="1">
        <v>45608</v>
      </c>
      <c r="C11" s="13">
        <v>807</v>
      </c>
    </row>
    <row r="12" spans="2:3" x14ac:dyDescent="0.25">
      <c r="B12" s="1">
        <v>45609</v>
      </c>
      <c r="C12" s="13">
        <v>354</v>
      </c>
    </row>
    <row r="13" spans="2:3" x14ac:dyDescent="0.25">
      <c r="B13" s="1">
        <v>45610</v>
      </c>
      <c r="C13" s="13">
        <v>111</v>
      </c>
    </row>
    <row r="14" spans="2:3" x14ac:dyDescent="0.25">
      <c r="B14" s="1">
        <v>45611</v>
      </c>
      <c r="C14" s="13">
        <v>936</v>
      </c>
    </row>
    <row r="15" spans="2:3" x14ac:dyDescent="0.25">
      <c r="B15" s="1">
        <v>45612</v>
      </c>
      <c r="C15" s="13">
        <v>332</v>
      </c>
    </row>
    <row r="16" spans="2:3" x14ac:dyDescent="0.25">
      <c r="B16" s="1">
        <v>45613</v>
      </c>
      <c r="C16" s="13">
        <v>367</v>
      </c>
    </row>
    <row r="17" spans="2:3" x14ac:dyDescent="0.25">
      <c r="B17" s="1">
        <v>45614</v>
      </c>
      <c r="C17" s="13">
        <v>343</v>
      </c>
    </row>
    <row r="18" spans="2:3" x14ac:dyDescent="0.25">
      <c r="B18" s="1">
        <v>45615</v>
      </c>
      <c r="C18" s="13">
        <v>261</v>
      </c>
    </row>
    <row r="19" spans="2:3" x14ac:dyDescent="0.25">
      <c r="B19" s="1">
        <v>45616</v>
      </c>
      <c r="C19" s="13">
        <v>972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915-62A8-4673-9519-EE217590BD29}">
  <dimension ref="A1:T1"/>
  <sheetViews>
    <sheetView tabSelected="1" zoomScale="70" zoomScaleNormal="70" workbookViewId="0">
      <selection activeCell="I49" sqref="I49"/>
    </sheetView>
  </sheetViews>
  <sheetFormatPr defaultColWidth="0" defaultRowHeight="15" x14ac:dyDescent="0.25"/>
  <cols>
    <col min="1" max="1" width="39.42578125" style="15" customWidth="1"/>
    <col min="2" max="20" width="8.7109375" style="9" customWidth="1"/>
    <col min="21" max="16384" width="8.71093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5 I u W h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j k i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5 I u W i i K R 7 g O A A A A E Q A A A B M A H A B G b 3 J t d W x h c y 9 T Z W N 0 a W 9 u M S 5 t I K I Y A C i g F A A A A A A A A A A A A A A A A A A A A A A A A A A A A C t O T S 7 J z M 9 T C I b Q h t Y A U E s B A i 0 A F A A C A A g A 4 5 I u W h U N 7 q 6 j A A A A 9 g A A A B I A A A A A A A A A A A A A A A A A A A A A A E N v b m Z p Z y 9 Q Y W N r Y W d l L n h t b F B L A Q I t A B Q A A g A I A O O S L l o P y u m r p A A A A O k A A A A T A A A A A A A A A A A A A A A A A O 8 A A A B b Q 2 9 u d G V u d F 9 U e X B l c 1 0 u e G 1 s U E s B A i 0 A F A A C A A g A 4 5 I u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y E R B Z Q L a N M p B F x 8 x M l Z a Q A A A A A A g A A A A A A A 2 Y A A M A A A A A Q A A A A H v l 5 I i O Q d q s 1 d s g E K C F O p A A A A A A E g A A A o A A A A B A A A A D G k Y g J + V v m 3 2 f P H j 6 k 5 W W + U A A A A P k k 0 e X 1 r Y q 6 i H O y R 3 5 Q Q s A c D u U Q u 2 Y e t C X g U s v w J 0 r K R s b f o E X h v C 5 T g 7 C 0 L I O m i E C W G D 4 9 i I 5 R S H / Y Y c + 5 f 1 K 2 Y 3 / L d 4 B Z e t Y L 7 D + X g 5 U O F A A A A N r V v m l d Q R Q j Q 1 / t M L I E p m Y I B s R 7 < / D a t a M a s h u p > 
</file>

<file path=customXml/itemProps1.xml><?xml version="1.0" encoding="utf-8"?>
<ds:datastoreItem xmlns:ds="http://schemas.openxmlformats.org/officeDocument/2006/customXml" ds:itemID="{BE0CB0C2-8590-4FE4-8279-B15ABF90A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Kelen Ferreira Troitino Vazquez</dc:creator>
  <cp:lastModifiedBy>Jeff</cp:lastModifiedBy>
  <dcterms:created xsi:type="dcterms:W3CDTF">2025-01-14T16:33:39Z</dcterms:created>
  <dcterms:modified xsi:type="dcterms:W3CDTF">2025-01-29T04:12:23Z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2025-01-14T17:37:19Z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ada2724e-e64e-43b4-978e-c106ef29a9e9</vt:lpwstr>
  </property>
  <property fmtid="{D5CDD505-2E9C-101B-9397-08002B2CF9AE}" pid="8" name="MSIP_Label_fde7aacd-7cc4-4c31-9e6f-7ef306428f09_ContentBits">
    <vt:lpwstr>1</vt:lpwstr>
  </property>
</Properties>
</file>