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C:\Users\Labs-DCCO\Downloads\"/>
    </mc:Choice>
  </mc:AlternateContent>
  <xr:revisionPtr revIDLastSave="0" documentId="13_ncr:1_{5BFDA401-94BE-4563-9F22-0DA4ADF589D7}" xr6:coauthVersionLast="36" xr6:coauthVersionMax="36" xr10:uidLastSave="{00000000-0000-0000-0000-000000000000}"/>
  <bookViews>
    <workbookView xWindow="0" yWindow="0" windowWidth="24000" windowHeight="9525" xr2:uid="{00000000-000D-0000-FFFF-FFFF00000000}"/>
  </bookViews>
  <sheets>
    <sheet name="Formato descripción HU" sheetId="1" r:id="rId1"/>
    <sheet name="Historia de Usuario" sheetId="2" r:id="rId2"/>
  </sheets>
  <calcPr calcId="191029"/>
  <extLst>
    <ext uri="GoogleSheetsCustomDataVersion1">
      <go:sheetsCustomData xmlns:go="http://customooxmlschemas.google.com/" r:id="rId6" roundtripDataSignature="AMtx7mhguBlEE2BBjtf18L2QdMB6IoYgz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<sst xmlns="http://schemas.openxmlformats.org/spreadsheetml/2006/main" count="140" uniqueCount="99">
  <si>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</si>
  <si>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</si>
  <si>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</si>
  <si>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</si>
  <si>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</si>
  <si>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</si>
  <si>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</si>
  <si>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</si>
  <si>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</si>
  <si>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</si>
  <si>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</si>
  <si>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</si>
  <si>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</si>
  <si>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</si>
  <si>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</si>
  <si>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</si>
  <si>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programa debe permitir iniciar sesión como administrador</t>
  </si>
  <si>
    <t>Permitir el acceso al sistema como administrador</t>
  </si>
  <si>
    <t>Ingresar al sistema como administrador</t>
  </si>
  <si>
    <t xml:space="preserve">Ingresar los datos solicitados en el formulario: usuario y contraseña del administrador. El usuario está constituido por la primera letra del primer y segundo nombre más apellido del administrador y la contraseña está constituida por un cadena de caracteres alfanuméricos seleccionados por el administrador </t>
  </si>
  <si>
    <t>Alta</t>
  </si>
  <si>
    <t>Existen 3 posibilidades: La primera si el usuario se encuentra bloqueado nos mostrará un mensaje de error, la segunda si sus datos ingresados son incorrectos y finalmente si el usuario ingresa con sus credenciales correctas accede al sistema y podrá visualizar sus datos personales.</t>
  </si>
  <si>
    <t xml:space="preserve">Acceso al Sistema </t>
  </si>
  <si>
    <t>REQ002</t>
  </si>
  <si>
    <t>El programa debe mostrar un reporte de la nomina de empleados</t>
  </si>
  <si>
    <t>Presentar la nomina de los empleados</t>
  </si>
  <si>
    <t>Observar la nómina de los empleados</t>
  </si>
  <si>
    <t xml:space="preserve">Mostrar un reporte de la nómina de todos los empleados en donde se visualice sus datos: cédula, nombre, fecha de nacimiento, dirección, departamento, puesto de trabajo, sueldo. </t>
  </si>
  <si>
    <t>Prueba Unitaria de validación en la base de datos, si no conecta a la base de datos mostrar el mensaje "Error de Conexión a la Base de Datos"</t>
  </si>
  <si>
    <t>Mostrar Nómina</t>
  </si>
  <si>
    <t>REQ003</t>
  </si>
  <si>
    <t>El programa debe permitir el ingreso de nuevos empleados</t>
  </si>
  <si>
    <t>Registrar un nuevo empleado al sistema</t>
  </si>
  <si>
    <t xml:space="preserve">Almacenar un nuevo empleado en el sistema </t>
  </si>
  <si>
    <t xml:space="preserve">Ingresar los datos del formulario en el cual consten los datos del empelado : cédula, nombre, fecha de nacimiento, dirección, departamento, puesto de trabajo, sueldo. </t>
  </si>
  <si>
    <t>Verficar el ingreso de un nuevo empleado en la base de datos, en el caso de que exista un duplicado nos mostrará un mensaje de error “Ya existe el empleado Ingresado”.</t>
  </si>
  <si>
    <t>Registro nuevos empleados</t>
  </si>
  <si>
    <t>REQ004</t>
  </si>
  <si>
    <t>Ingresar los datos del  formulario en el cual constes los datos del departamento: Código del departamento y nombre del departamento</t>
  </si>
  <si>
    <t>Verificar el ingreso de un nuevo departamento en la base de datos, si el proceso no se completa nos mostrará un mensaje del error generado o datos faltantes.</t>
  </si>
  <si>
    <t>Registro nuevo departamento</t>
  </si>
  <si>
    <t>REQ005</t>
  </si>
  <si>
    <t>El programa debe permitir el ingreso de nuevos puestos de trabajo</t>
  </si>
  <si>
    <t>Registrar un nuevo puesto de trabajo</t>
  </si>
  <si>
    <t xml:space="preserve">Almacenar un nuevo puesto de trabajo en el sistema </t>
  </si>
  <si>
    <t>Ingresar los datos del formulario en el que conste los datos del puesto de trabajo: Nombre del puesto, descripción, departamento.</t>
  </si>
  <si>
    <t>Verificar el ingreso del puesto de trabajo en la base de datos, si el proceso no se completa nos mostrará un mensaje del error generado o datos faltantes.</t>
  </si>
  <si>
    <t>Registro nuevo puesto de trabajo</t>
  </si>
  <si>
    <t>REQ006</t>
  </si>
  <si>
    <t xml:space="preserve">El programa debe permitir la actualización de empleados </t>
  </si>
  <si>
    <t>Actualizar los datos de un empleado registrado.</t>
  </si>
  <si>
    <t>Modificar errores o actualizar los datos de un empleado</t>
  </si>
  <si>
    <t>Desplegar la información actual del usuario con los campos habilitados para editar</t>
  </si>
  <si>
    <t>Verificar que los cambios realizados en los datos del empleado se hayan guardado correctamente en la base de datos, si el proceso no se completa nos mostrará un mensaje del error generado</t>
  </si>
  <si>
    <t xml:space="preserve">Actualización de empleados </t>
  </si>
  <si>
    <t>REQ007</t>
  </si>
  <si>
    <t xml:space="preserve">El programa debe permitir la actualización de los departamentos de la empresa </t>
  </si>
  <si>
    <t>Desplegar la información actual del departamento con los campos habilitados para editar</t>
  </si>
  <si>
    <t>Verificar que los cambios realizados en la información del departamento se hayan guardado correctamente en la base de datos, si el proceso no se completa nos mostrará un mensaje del error generado</t>
  </si>
  <si>
    <t xml:space="preserve">Actualización de departamentos </t>
  </si>
  <si>
    <t>REQ008</t>
  </si>
  <si>
    <t>Desplegar la informacion actual del puesto de trabajo y tener los campos habilitados para editar</t>
  </si>
  <si>
    <t>Verificar que los cambios realizados en la información de los puestos de trabajo se hayan guardado correctamente en la base de datos, si el proceso no se completa nos mostrará un mensaje del error generado</t>
  </si>
  <si>
    <t>Actualización de puestos de trabajo</t>
  </si>
  <si>
    <t>REQ009</t>
  </si>
  <si>
    <t>El programa debe permitir bloquear a un  empleados del sistema</t>
  </si>
  <si>
    <t>Bloquear a  un empleado</t>
  </si>
  <si>
    <t xml:space="preserve">Seleccionar el empleado y habilitar la opcion para bloquear. </t>
  </si>
  <si>
    <t xml:space="preserve">Verificar que se eliminó el empleado en la base de datos, nos mostrará un mensaje confirmación </t>
  </si>
  <si>
    <t>Eliminar empleado</t>
  </si>
  <si>
    <t>REQ010</t>
  </si>
  <si>
    <t>Detalles de un empleado</t>
  </si>
  <si>
    <t>Mostrar los datos mas relevantes del empleado</t>
  </si>
  <si>
    <t>Visualizar los datos relevantes del empleado</t>
  </si>
  <si>
    <t>Detalles empleado</t>
  </si>
  <si>
    <t>.</t>
  </si>
  <si>
    <t>HISTORIA DE USUARIO (HU)</t>
  </si>
  <si>
    <t>USUARIO</t>
  </si>
  <si>
    <t>TIEMPO</t>
  </si>
  <si>
    <t>PROG. RESP</t>
  </si>
  <si>
    <t>QUE</t>
  </si>
  <si>
    <t>PARA QUE</t>
  </si>
  <si>
    <t>COMO</t>
  </si>
  <si>
    <t>NOMBRE HISTORIA</t>
  </si>
  <si>
    <t>PRUEBA</t>
  </si>
  <si>
    <t>No Iniciado</t>
  </si>
  <si>
    <t>NO definido</t>
  </si>
  <si>
    <t>Admin-Negocio</t>
  </si>
  <si>
    <t xml:space="preserve">Almacenar un nuevo departamento del negocio en el sistema </t>
  </si>
  <si>
    <t>Modificar errores o actualizar  la informacion de los departamentos del negocio</t>
  </si>
  <si>
    <t>Modificar errores o actualizar la información de los puestos de trabajo existentes en el negocio.</t>
  </si>
  <si>
    <t>Permitir al administrador bloquee del sistema a empleados que dejaron de pertenecer al negocio</t>
  </si>
  <si>
    <t>Permitir al administrador observar los detalles de un empleados del negocio</t>
  </si>
  <si>
    <t>El programa debe permitir el ingreso de nuevos departamentos del negocio</t>
  </si>
  <si>
    <t xml:space="preserve">El programa debe permitir la actualización de los puestos de trabajo del negocio </t>
  </si>
  <si>
    <t>El programa debe permitir visualizar los datos del negocio</t>
  </si>
  <si>
    <t>Actualizar la información de los puestos de trabajo existentes en el negocio.</t>
  </si>
  <si>
    <t>Actualizar la informacion de los departamentos del negocio</t>
  </si>
  <si>
    <t>Registrar un nuevo departamento del negocio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</si>
</sst>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Arial"/>
    </font>
    <font>
      <sz val="11"/>
      <color theme="1"/>
      <name val="Calibri"/>
    </font>
    <font>
      <b/>
      <i/>
      <sz val="16"/>
      <color theme="1"/>
      <name val="Calibri"/>
    </font>
    <font>
      <sz val="11"/>
      <name val="Arial"/>
    </font>
    <font>
      <b/>
      <i/>
      <sz val="11"/>
      <color rgb="FF9C6500"/>
      <name val="Calibri"/>
    </font>
    <font>
      <sz val="10"/>
      <color theme="1"/>
      <name val="Calibri"/>
    </font>
    <font>
      <sz val="10"/>
      <color rgb="FF000000"/>
      <name val="Calibri"/>
    </font>
    <font>
      <sz val="11"/>
      <color rgb="FF000000"/>
      <name val="Calibri"/>
    </font>
    <font>
      <sz val="11"/>
      <color rgb="FF000000"/>
      <name val="Arial"/>
    </font>
    <font>
      <b/>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s>
  <fills count="9">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theme="0"/>
        <bgColor theme="0"/>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4" fillId="2" borderId="4" xfId="0" applyFont="1" applyFill="1" applyBorder="1" applyAlignment="1">
      <alignment horizontal="center" vertical="center" wrapText="1"/>
    </xf>
    <xf numFmtId="0" fontId="5"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49" fontId="5"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64" fontId="6" fillId="3" borderId="4" xfId="0" applyNumberFormat="1" applyFont="1" applyFill="1" applyBorder="1" applyAlignment="1">
      <alignment horizontal="center"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6" fillId="3" borderId="4" xfId="0" applyFont="1" applyFill="1" applyBorder="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7" fillId="3" borderId="5" xfId="0" applyFont="1" applyFill="1" applyBorder="1" applyAlignment="1">
      <alignment horizontal="left"/>
    </xf>
    <xf numFmtId="0" fontId="0" fillId="0" borderId="0" xfId="0" applyFont="1" applyAlignment="1">
      <alignment horizontal="center"/>
    </xf>
    <xf numFmtId="0" fontId="8" fillId="0" borderId="0" xfId="0" applyFont="1" applyAlignment="1">
      <alignment horizont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0" fillId="5" borderId="6" xfId="0" applyFont="1" applyFill="1" applyBorder="1"/>
    <xf numFmtId="0" fontId="9" fillId="5" borderId="7" xfId="0" applyFont="1" applyFill="1" applyBorder="1" applyAlignment="1">
      <alignment horizontal="left" vertical="center" wrapText="1"/>
    </xf>
    <xf numFmtId="0" fontId="1" fillId="5" borderId="7" xfId="0" applyFont="1" applyFill="1" applyBorder="1"/>
    <xf numFmtId="0" fontId="0" fillId="5" borderId="7" xfId="0" applyFont="1" applyFill="1" applyBorder="1"/>
    <xf numFmtId="0" fontId="0" fillId="5" borderId="8" xfId="0" applyFont="1" applyFill="1" applyBorder="1"/>
    <xf numFmtId="0" fontId="0" fillId="5" borderId="9" xfId="0" applyFont="1" applyFill="1" applyBorder="1"/>
    <xf numFmtId="0" fontId="11" fillId="6" borderId="4" xfId="0" applyFont="1" applyFill="1" applyBorder="1" applyAlignment="1">
      <alignment horizontal="center" vertical="center"/>
    </xf>
    <xf numFmtId="0" fontId="12" fillId="5" borderId="5" xfId="0" applyFont="1" applyFill="1" applyBorder="1" applyAlignment="1">
      <alignment vertical="center"/>
    </xf>
    <xf numFmtId="0" fontId="0" fillId="5" borderId="5" xfId="0" applyFont="1" applyFill="1" applyBorder="1"/>
    <xf numFmtId="0" fontId="0" fillId="5" borderId="10" xfId="0" applyFont="1" applyFill="1" applyBorder="1"/>
    <xf numFmtId="0" fontId="13" fillId="4" borderId="4" xfId="0" applyFont="1" applyFill="1" applyBorder="1" applyAlignment="1">
      <alignment horizontal="center" vertical="center"/>
    </xf>
    <xf numFmtId="0" fontId="1" fillId="5" borderId="5" xfId="0" applyFont="1" applyFill="1" applyBorder="1" applyAlignment="1">
      <alignment vertical="center" wrapText="1"/>
    </xf>
    <xf numFmtId="0" fontId="1" fillId="5" borderId="5" xfId="0" applyFont="1" applyFill="1" applyBorder="1" applyAlignment="1">
      <alignment vertical="center"/>
    </xf>
    <xf numFmtId="0" fontId="13" fillId="5" borderId="5" xfId="0" applyFont="1" applyFill="1" applyBorder="1" applyAlignment="1">
      <alignment horizontal="center" vertical="center"/>
    </xf>
    <xf numFmtId="0" fontId="1" fillId="5" borderId="5" xfId="0" applyFont="1" applyFill="1" applyBorder="1" applyAlignment="1">
      <alignment horizontal="center" vertical="center"/>
    </xf>
    <xf numFmtId="0" fontId="0" fillId="5" borderId="28" xfId="0" applyFont="1" applyFill="1" applyBorder="1"/>
    <xf numFmtId="0" fontId="0" fillId="5" borderId="29" xfId="0" applyFont="1" applyFill="1" applyBorder="1"/>
    <xf numFmtId="0" fontId="0" fillId="5" borderId="30" xfId="0" applyFont="1" applyFill="1" applyBorder="1"/>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10" fillId="5"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 fillId="4" borderId="1" xfId="0" applyFont="1" applyFill="1" applyBorder="1" applyAlignment="1">
      <alignment horizontal="center" vertical="center"/>
    </xf>
    <xf numFmtId="0" fontId="11" fillId="7" borderId="11" xfId="0" applyFont="1" applyFill="1" applyBorder="1" applyAlignment="1">
      <alignment horizontal="center" vertical="center"/>
    </xf>
    <xf numFmtId="0" fontId="3" fillId="0" borderId="15" xfId="0" applyFont="1" applyBorder="1"/>
    <xf numFmtId="0" fontId="3" fillId="0" borderId="18" xfId="0" applyFont="1" applyBorder="1"/>
    <xf numFmtId="0" fontId="14" fillId="8" borderId="12" xfId="0" applyFont="1" applyFill="1" applyBorder="1" applyAlignment="1">
      <alignment horizontal="center" vertical="center"/>
    </xf>
    <xf numFmtId="0" fontId="3" fillId="0" borderId="13" xfId="0" applyFont="1" applyBorder="1"/>
    <xf numFmtId="0" fontId="3" fillId="0" borderId="19" xfId="0" applyFont="1" applyBorder="1"/>
    <xf numFmtId="0" fontId="3" fillId="0" borderId="20" xfId="0" applyFont="1" applyBorder="1"/>
    <xf numFmtId="0" fontId="11" fillId="6" borderId="12" xfId="0" applyFont="1" applyFill="1" applyBorder="1" applyAlignment="1">
      <alignment horizontal="center" vertical="center"/>
    </xf>
    <xf numFmtId="0" fontId="3" fillId="0" borderId="16" xfId="0" applyFont="1" applyBorder="1"/>
    <xf numFmtId="0" fontId="3" fillId="0" borderId="17" xfId="0" applyFont="1" applyBorder="1"/>
    <xf numFmtId="0" fontId="1" fillId="4" borderId="12" xfId="0" applyFont="1" applyFill="1" applyBorder="1" applyAlignment="1">
      <alignment horizontal="center" vertical="center"/>
    </xf>
    <xf numFmtId="0" fontId="3" fillId="0" borderId="14" xfId="0" applyFont="1" applyBorder="1"/>
    <xf numFmtId="0" fontId="0" fillId="0" borderId="0" xfId="0" applyFont="1" applyAlignment="1"/>
    <xf numFmtId="0" fontId="3" fillId="0" borderId="21" xfId="0" applyFont="1" applyBorder="1"/>
    <xf numFmtId="0" fontId="1" fillId="4" borderId="12" xfId="0" applyFont="1" applyFill="1" applyBorder="1" applyAlignment="1">
      <alignment horizontal="center" vertical="center" wrapText="1"/>
    </xf>
    <xf numFmtId="0" fontId="13" fillId="2" borderId="22" xfId="0" applyFont="1" applyFill="1" applyBorder="1" applyAlignment="1">
      <alignment horizontal="center" vertical="center"/>
    </xf>
    <xf numFmtId="0" fontId="3"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workbookViewId="0">
      <selection activeCell="J17" sqref="J17"/>
    </sheetView>
  </sheetViews>
  <sheetFormatPr baseColWidth="10" defaultColWidth="12.625" defaultRowHeight="15" customHeight="1" x14ac:dyDescent="0.2"/>
  <cols>
    <col min="1" max="1" width="4.625" customWidth="1"/>
    <col min="2" max="2" width="6.625" customWidth="1"/>
    <col min="3" max="5" width="20.625" customWidth="1"/>
    <col min="6" max="6" width="13.125" customWidth="1"/>
    <col min="7" max="7" width="32.5" customWidth="1"/>
    <col min="8" max="12" width="10.625" customWidth="1"/>
    <col min="13" max="13" width="32.75" customWidth="1"/>
    <col min="14" max="15" width="20.625" customWidth="1"/>
    <col min="16" max="26" width="9.375" customWidth="1"/>
  </cols>
  <sheetData>
    <row r="1" spans="1:26" x14ac:dyDescent="0.25">
      <c r="I1" s="1"/>
      <c r="J1" s="1"/>
      <c r="K1" s="2"/>
      <c r="L1" s="3"/>
    </row>
    <row r="2" spans="1:26" x14ac:dyDescent="0.25">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
      <c r="A3" s="4"/>
      <c r="B3" s="44" t="s">
        <v>0</v>
      </c>
      <c r="C3" s="45"/>
      <c r="D3" s="45"/>
      <c r="E3" s="45"/>
      <c r="F3" s="45"/>
      <c r="G3" s="45"/>
      <c r="H3" s="45"/>
      <c r="I3" s="45"/>
      <c r="J3" s="45"/>
      <c r="K3" s="45"/>
      <c r="L3" s="45"/>
      <c r="M3" s="45"/>
      <c r="N3" s="45"/>
      <c r="O3" s="46"/>
      <c r="P3" s="4"/>
      <c r="Q3" s="4"/>
      <c r="R3" s="4"/>
      <c r="S3" s="4"/>
      <c r="T3" s="4"/>
      <c r="U3" s="4"/>
      <c r="V3" s="4"/>
      <c r="W3" s="4"/>
      <c r="X3" s="4"/>
      <c r="Y3" s="4"/>
      <c r="Z3" s="4"/>
    </row>
    <row r="4" spans="1:26" x14ac:dyDescent="0.25">
      <c r="H4" s="5"/>
      <c r="I4" s="1"/>
      <c r="J4" s="1"/>
      <c r="K4" s="2"/>
      <c r="L4" s="3"/>
    </row>
    <row r="5" spans="1:26" ht="60" customHeight="1" x14ac:dyDescent="0.2">
      <c r="A5" s="4"/>
      <c r="B5" s="6" t="s">
        <v>1</v>
      </c>
      <c r="C5" s="6" t="s">
        <v>2</v>
      </c>
      <c r="D5" s="6" t="s">
        <v>3</v>
      </c>
      <c r="E5" s="6" t="s">
        <v>4</v>
      </c>
      <c r="F5" s="6" t="s">
        <v>5</v>
      </c>
      <c r="G5" s="6" t="s">
        <v>6</v>
      </c>
      <c r="H5" s="6" t="s">
        <v>7</v>
      </c>
      <c r="I5" s="6" t="s">
        <v>8</v>
      </c>
      <c r="J5" s="6" t="s">
        <v>9</v>
      </c>
      <c r="K5" s="6" t="s">
        <v>10</v>
      </c>
      <c r="L5" s="6" t="s">
        <v>11</v>
      </c>
      <c r="M5" s="6" t="s">
        <v>12</v>
      </c>
      <c r="N5" s="6" t="s">
        <v>13</v>
      </c>
      <c r="O5" s="6" t="s">
        <v>14</v>
      </c>
      <c r="P5" s="4"/>
      <c r="Q5" s="4"/>
      <c r="R5" s="4"/>
      <c r="S5" s="4"/>
      <c r="T5" s="4"/>
      <c r="U5" s="4"/>
      <c r="V5" s="4"/>
      <c r="W5" s="4"/>
      <c r="X5" s="4"/>
      <c r="Y5" s="4"/>
      <c r="Z5" s="4"/>
    </row>
    <row r="6" spans="1:26" ht="102" customHeight="1" x14ac:dyDescent="0.2">
      <c r="B6" s="7" t="s">
        <v>15</v>
      </c>
      <c r="C6" s="7" t="s">
        <v>16</v>
      </c>
      <c r="D6" s="7" t="s">
        <v>17</v>
      </c>
      <c r="E6" s="7" t="s">
        <v>18</v>
      </c>
      <c r="F6" s="7" t="s">
        <v>87</v>
      </c>
      <c r="G6" s="7" t="s">
        <v>19</v>
      </c>
      <c r="H6" s="7" t="s">
        <v>86</v>
      </c>
      <c r="I6" s="7">
        <v>2</v>
      </c>
      <c r="J6" s="8">
        <v>45156</v>
      </c>
      <c r="K6" s="7" t="s">
        <v>20</v>
      </c>
      <c r="L6" s="7" t="s">
        <v>85</v>
      </c>
      <c r="M6" s="9" t="s">
        <v>21</v>
      </c>
      <c r="N6" s="7"/>
      <c r="O6" s="7" t="s">
        <v>22</v>
      </c>
    </row>
    <row r="7" spans="1:26" ht="75.75" customHeight="1" x14ac:dyDescent="0.2">
      <c r="B7" s="7" t="s">
        <v>23</v>
      </c>
      <c r="C7" s="7" t="s">
        <v>24</v>
      </c>
      <c r="D7" s="7" t="s">
        <v>25</v>
      </c>
      <c r="E7" s="7" t="s">
        <v>26</v>
      </c>
      <c r="F7" s="14" t="s">
        <v>87</v>
      </c>
      <c r="G7" s="7" t="s">
        <v>27</v>
      </c>
      <c r="H7" s="14" t="s">
        <v>86</v>
      </c>
      <c r="I7" s="7">
        <v>3</v>
      </c>
      <c r="J7" s="8">
        <v>45156</v>
      </c>
      <c r="K7" s="7" t="s">
        <v>20</v>
      </c>
      <c r="L7" s="14" t="s">
        <v>85</v>
      </c>
      <c r="M7" s="9" t="s">
        <v>28</v>
      </c>
      <c r="N7" s="7"/>
      <c r="O7" s="7" t="s">
        <v>29</v>
      </c>
    </row>
    <row r="8" spans="1:26" ht="75.75" customHeight="1" x14ac:dyDescent="0.2">
      <c r="B8" s="7" t="s">
        <v>30</v>
      </c>
      <c r="C8" s="7" t="s">
        <v>31</v>
      </c>
      <c r="D8" s="10" t="s">
        <v>32</v>
      </c>
      <c r="E8" s="7" t="s">
        <v>33</v>
      </c>
      <c r="F8" s="14" t="s">
        <v>87</v>
      </c>
      <c r="G8" s="11" t="s">
        <v>34</v>
      </c>
      <c r="H8" s="14" t="s">
        <v>86</v>
      </c>
      <c r="I8" s="7">
        <v>3</v>
      </c>
      <c r="J8" s="8">
        <v>45156</v>
      </c>
      <c r="K8" s="7" t="s">
        <v>20</v>
      </c>
      <c r="L8" s="14" t="s">
        <v>85</v>
      </c>
      <c r="M8" s="7" t="s">
        <v>35</v>
      </c>
      <c r="N8" s="7"/>
      <c r="O8" s="7" t="s">
        <v>36</v>
      </c>
    </row>
    <row r="9" spans="1:26" ht="75.75" customHeight="1" x14ac:dyDescent="0.2">
      <c r="B9" s="7" t="s">
        <v>37</v>
      </c>
      <c r="C9" s="7" t="s">
        <v>93</v>
      </c>
      <c r="D9" s="11" t="s">
        <v>98</v>
      </c>
      <c r="E9" s="7" t="s">
        <v>88</v>
      </c>
      <c r="F9" s="14" t="s">
        <v>87</v>
      </c>
      <c r="G9" s="11" t="s">
        <v>38</v>
      </c>
      <c r="H9" s="14" t="s">
        <v>86</v>
      </c>
      <c r="I9" s="7">
        <v>3</v>
      </c>
      <c r="J9" s="8">
        <v>45156</v>
      </c>
      <c r="K9" s="7" t="s">
        <v>20</v>
      </c>
      <c r="L9" s="14" t="s">
        <v>85</v>
      </c>
      <c r="M9" s="7" t="s">
        <v>39</v>
      </c>
      <c r="N9" s="7"/>
      <c r="O9" s="7" t="s">
        <v>40</v>
      </c>
    </row>
    <row r="10" spans="1:26" ht="57.75" customHeight="1" x14ac:dyDescent="0.2">
      <c r="B10" s="7" t="s">
        <v>41</v>
      </c>
      <c r="C10" s="7" t="s">
        <v>42</v>
      </c>
      <c r="D10" s="7" t="s">
        <v>43</v>
      </c>
      <c r="E10" s="7" t="s">
        <v>44</v>
      </c>
      <c r="F10" s="16" t="s">
        <v>87</v>
      </c>
      <c r="G10" s="7" t="s">
        <v>45</v>
      </c>
      <c r="H10" s="14" t="s">
        <v>86</v>
      </c>
      <c r="I10" s="7">
        <v>3</v>
      </c>
      <c r="J10" s="8">
        <v>45156</v>
      </c>
      <c r="K10" s="7" t="s">
        <v>20</v>
      </c>
      <c r="L10" s="14" t="s">
        <v>85</v>
      </c>
      <c r="M10" s="7" t="s">
        <v>46</v>
      </c>
      <c r="N10" s="7"/>
      <c r="O10" s="7" t="s">
        <v>47</v>
      </c>
    </row>
    <row r="11" spans="1:26" ht="61.5" customHeight="1" x14ac:dyDescent="0.2">
      <c r="B11" s="7" t="s">
        <v>48</v>
      </c>
      <c r="C11" s="7" t="s">
        <v>49</v>
      </c>
      <c r="D11" s="10" t="s">
        <v>50</v>
      </c>
      <c r="E11" s="7" t="s">
        <v>51</v>
      </c>
      <c r="F11" s="11" t="s">
        <v>87</v>
      </c>
      <c r="G11" s="7" t="s">
        <v>52</v>
      </c>
      <c r="H11" s="14" t="s">
        <v>86</v>
      </c>
      <c r="I11" s="7">
        <v>3</v>
      </c>
      <c r="J11" s="13">
        <v>45156</v>
      </c>
      <c r="K11" s="7" t="s">
        <v>20</v>
      </c>
      <c r="L11" s="14" t="s">
        <v>85</v>
      </c>
      <c r="M11" s="7" t="s">
        <v>53</v>
      </c>
      <c r="N11" s="7"/>
      <c r="O11" s="7" t="s">
        <v>54</v>
      </c>
    </row>
    <row r="12" spans="1:26" ht="70.5" customHeight="1" x14ac:dyDescent="0.2">
      <c r="B12" s="7" t="s">
        <v>55</v>
      </c>
      <c r="C12" s="7" t="s">
        <v>56</v>
      </c>
      <c r="D12" s="12" t="s">
        <v>97</v>
      </c>
      <c r="E12" s="7" t="s">
        <v>89</v>
      </c>
      <c r="F12" s="11" t="s">
        <v>87</v>
      </c>
      <c r="G12" s="7" t="s">
        <v>57</v>
      </c>
      <c r="H12" s="14" t="s">
        <v>86</v>
      </c>
      <c r="I12" s="7">
        <v>3</v>
      </c>
      <c r="J12" s="13">
        <v>45156</v>
      </c>
      <c r="K12" s="7" t="s">
        <v>20</v>
      </c>
      <c r="L12" s="14" t="s">
        <v>85</v>
      </c>
      <c r="M12" s="7" t="s">
        <v>58</v>
      </c>
      <c r="N12" s="7"/>
      <c r="O12" s="7" t="s">
        <v>59</v>
      </c>
    </row>
    <row r="13" spans="1:26" ht="61.5" customHeight="1" x14ac:dyDescent="0.2">
      <c r="B13" s="7" t="s">
        <v>60</v>
      </c>
      <c r="C13" s="7" t="s">
        <v>94</v>
      </c>
      <c r="D13" s="10" t="s">
        <v>96</v>
      </c>
      <c r="E13" s="7" t="s">
        <v>90</v>
      </c>
      <c r="F13" s="11" t="s">
        <v>87</v>
      </c>
      <c r="G13" s="7" t="s">
        <v>61</v>
      </c>
      <c r="H13" s="16" t="s">
        <v>86</v>
      </c>
      <c r="I13" s="7">
        <v>2</v>
      </c>
      <c r="J13" s="13">
        <v>45156</v>
      </c>
      <c r="K13" s="7" t="s">
        <v>20</v>
      </c>
      <c r="L13" s="14" t="s">
        <v>85</v>
      </c>
      <c r="M13" s="7" t="s">
        <v>62</v>
      </c>
      <c r="N13" s="7"/>
      <c r="O13" s="7" t="s">
        <v>63</v>
      </c>
    </row>
    <row r="14" spans="1:26" ht="58.5" customHeight="1" x14ac:dyDescent="0.2">
      <c r="B14" s="7" t="s">
        <v>64</v>
      </c>
      <c r="C14" s="7" t="s">
        <v>65</v>
      </c>
      <c r="D14" s="7" t="s">
        <v>66</v>
      </c>
      <c r="E14" s="7" t="s">
        <v>91</v>
      </c>
      <c r="F14" s="15" t="s">
        <v>87</v>
      </c>
      <c r="G14" s="11" t="s">
        <v>67</v>
      </c>
      <c r="H14" s="16" t="s">
        <v>86</v>
      </c>
      <c r="I14" s="15">
        <v>3</v>
      </c>
      <c r="J14" s="13">
        <v>45156</v>
      </c>
      <c r="K14" s="7" t="s">
        <v>20</v>
      </c>
      <c r="L14" s="14" t="s">
        <v>85</v>
      </c>
      <c r="M14" s="7" t="s">
        <v>68</v>
      </c>
      <c r="N14" s="15"/>
      <c r="O14" s="7" t="s">
        <v>69</v>
      </c>
    </row>
    <row r="15" spans="1:26" ht="39.75" customHeight="1" x14ac:dyDescent="0.2">
      <c r="B15" s="7" t="s">
        <v>70</v>
      </c>
      <c r="C15" s="7" t="s">
        <v>95</v>
      </c>
      <c r="D15" s="7" t="s">
        <v>71</v>
      </c>
      <c r="E15" s="7" t="s">
        <v>92</v>
      </c>
      <c r="F15" s="15" t="s">
        <v>87</v>
      </c>
      <c r="G15" s="11" t="s">
        <v>72</v>
      </c>
      <c r="H15" s="16" t="s">
        <v>86</v>
      </c>
      <c r="I15" s="15">
        <v>3</v>
      </c>
      <c r="J15" s="13">
        <v>45156</v>
      </c>
      <c r="K15" s="7" t="s">
        <v>20</v>
      </c>
      <c r="L15" s="14" t="s">
        <v>85</v>
      </c>
      <c r="M15" s="7" t="s">
        <v>73</v>
      </c>
      <c r="N15" s="15"/>
      <c r="O15" s="7" t="s">
        <v>74</v>
      </c>
    </row>
    <row r="16" spans="1:26" ht="39.75" customHeight="1" x14ac:dyDescent="0.2">
      <c r="B16" s="17"/>
      <c r="C16" s="18"/>
      <c r="D16" s="18"/>
      <c r="F16" s="18"/>
      <c r="G16" s="18"/>
      <c r="H16" s="18"/>
      <c r="I16" s="19"/>
      <c r="J16" s="20"/>
      <c r="K16" s="19"/>
      <c r="L16" s="19"/>
      <c r="M16" s="18"/>
      <c r="N16" s="18"/>
      <c r="O16" s="18"/>
    </row>
    <row r="17" spans="2:15" ht="39.75" customHeight="1" x14ac:dyDescent="0.25">
      <c r="B17" s="17"/>
      <c r="C17" s="18"/>
      <c r="D17" s="18"/>
      <c r="E17" s="18"/>
      <c r="F17" s="18"/>
      <c r="G17" s="18"/>
      <c r="H17" s="18"/>
      <c r="I17" s="19"/>
      <c r="J17" s="20"/>
      <c r="K17" s="19"/>
      <c r="L17" s="19"/>
      <c r="M17" s="18"/>
      <c r="N17" s="21"/>
      <c r="O17" s="18"/>
    </row>
    <row r="18" spans="2:15" ht="39.75" customHeight="1" x14ac:dyDescent="0.2">
      <c r="B18" s="17"/>
      <c r="C18" s="18"/>
      <c r="D18" s="18"/>
      <c r="F18" s="18"/>
      <c r="G18" s="18"/>
      <c r="H18" s="18"/>
      <c r="I18" s="19"/>
      <c r="J18" s="20"/>
      <c r="K18" s="19"/>
      <c r="L18" s="19"/>
      <c r="M18" s="18"/>
      <c r="N18" s="18"/>
      <c r="O18" s="18"/>
    </row>
    <row r="19" spans="2:15" ht="39.75" customHeight="1" x14ac:dyDescent="0.25">
      <c r="B19" s="17"/>
      <c r="C19" s="18"/>
      <c r="D19" s="18"/>
      <c r="E19" s="18"/>
      <c r="F19" s="18"/>
      <c r="G19" s="18"/>
      <c r="H19" s="18"/>
      <c r="I19" s="19"/>
      <c r="J19" s="20"/>
      <c r="K19" s="19"/>
      <c r="L19" s="19"/>
      <c r="M19" s="21"/>
      <c r="N19" s="18"/>
      <c r="O19" s="18"/>
    </row>
    <row r="20" spans="2:15" ht="39.75" customHeight="1" x14ac:dyDescent="0.25">
      <c r="B20" s="17"/>
      <c r="C20" s="18"/>
      <c r="D20" s="18"/>
      <c r="E20" s="18"/>
      <c r="F20" s="18"/>
      <c r="G20" s="18"/>
      <c r="H20" s="18"/>
      <c r="I20" s="19"/>
      <c r="J20" s="20"/>
      <c r="K20" s="19"/>
      <c r="L20" s="19"/>
      <c r="M20" s="18" t="s">
        <v>75</v>
      </c>
      <c r="N20" s="18"/>
      <c r="O20" s="21"/>
    </row>
    <row r="21" spans="2:15" ht="19.5" customHeight="1" x14ac:dyDescent="0.2">
      <c r="B21" s="4"/>
      <c r="C21" s="4"/>
      <c r="D21" s="4"/>
      <c r="E21" s="4"/>
      <c r="F21" s="4"/>
      <c r="G21" s="4"/>
      <c r="H21" s="4"/>
      <c r="I21" s="3"/>
      <c r="J21" s="3"/>
      <c r="K21" s="22"/>
      <c r="L21" s="3"/>
      <c r="M21" s="4"/>
      <c r="N21" s="4"/>
    </row>
    <row r="22" spans="2:15" ht="19.5" customHeight="1" x14ac:dyDescent="0.25">
      <c r="I22" s="1"/>
      <c r="J22" s="1"/>
      <c r="K22" s="2"/>
      <c r="L22" s="3"/>
    </row>
    <row r="23" spans="2:15" ht="19.5" customHeight="1" x14ac:dyDescent="0.25">
      <c r="H23" s="21"/>
      <c r="I23" s="1"/>
      <c r="J23" s="1"/>
      <c r="K23" s="2"/>
      <c r="L23" s="3"/>
    </row>
    <row r="24" spans="2:15" ht="19.5" customHeight="1" x14ac:dyDescent="0.25">
      <c r="I24" s="1"/>
      <c r="J24" s="1"/>
      <c r="K24" s="2"/>
      <c r="L24" s="3"/>
    </row>
    <row r="25" spans="2:15" ht="19.5" customHeight="1" x14ac:dyDescent="0.2">
      <c r="I25" s="1"/>
      <c r="J25" s="1"/>
      <c r="K25" s="23"/>
      <c r="L25" s="3"/>
    </row>
    <row r="26" spans="2:15" ht="19.5" customHeight="1" x14ac:dyDescent="0.2">
      <c r="I26" s="1"/>
      <c r="J26" s="1"/>
      <c r="K26" s="23"/>
      <c r="L26" s="3"/>
    </row>
    <row r="27" spans="2:15" ht="19.5" customHeight="1" x14ac:dyDescent="0.25">
      <c r="I27" s="1"/>
      <c r="J27" s="1"/>
      <c r="K27" s="2"/>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c r="L30" s="1"/>
      <c r="M30" s="5"/>
    </row>
    <row r="31" spans="2:15" ht="19.5" customHeight="1" x14ac:dyDescent="0.25">
      <c r="I31" s="1"/>
      <c r="J31" s="1"/>
      <c r="K31" s="2"/>
      <c r="L31" s="1"/>
      <c r="M31" s="5"/>
    </row>
    <row r="32" spans="2:15" ht="19.5" customHeight="1" x14ac:dyDescent="0.25">
      <c r="I32" s="1"/>
      <c r="J32" s="1"/>
      <c r="K32" s="2"/>
      <c r="L32" s="1"/>
      <c r="M32" s="5"/>
    </row>
    <row r="33" spans="9:13" ht="19.5" customHeight="1" x14ac:dyDescent="0.25">
      <c r="I33" s="1"/>
      <c r="J33" s="1"/>
      <c r="K33" s="2"/>
      <c r="L33" s="1"/>
      <c r="M33" s="5"/>
    </row>
    <row r="34" spans="9:13" ht="19.5" customHeight="1" x14ac:dyDescent="0.25">
      <c r="I34" s="1"/>
      <c r="J34" s="1"/>
      <c r="K34" s="2"/>
      <c r="L34" s="3"/>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
      <c r="I1000" s="3"/>
      <c r="J1000" s="3"/>
      <c r="K1000" s="22"/>
      <c r="L1000" s="3"/>
    </row>
    <row r="1001" spans="9:12" ht="15.75" customHeight="1" x14ac:dyDescent="0.2">
      <c r="I1001" s="3"/>
      <c r="J1001" s="3"/>
      <c r="K1001" s="22"/>
      <c r="L1001" s="3"/>
    </row>
  </sheetData>
  <mergeCells count="1">
    <mergeCell ref="B3:O3"/>
  </mergeCells>
  <dataValidations count="2">
    <dataValidation type="list" allowBlank="1" showErrorMessage="1" sqref="L6:L20" xr:uid="{00000000-0002-0000-0000-000000000000}">
      <formula1>$L$30:$L$33</formula1>
    </dataValidation>
    <dataValidation type="list" allowBlank="1" showErrorMessage="1" sqref="K6:K20"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workbookViewId="0"/>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24"/>
      <c r="D4" s="24"/>
      <c r="E4" s="24"/>
      <c r="F4" s="5"/>
    </row>
    <row r="5" spans="1:26" hidden="1" x14ac:dyDescent="0.25">
      <c r="C5" s="24"/>
      <c r="D5" s="24"/>
      <c r="E5" s="24"/>
      <c r="F5" s="5"/>
    </row>
    <row r="6" spans="1:26" ht="39.75" customHeight="1" x14ac:dyDescent="0.2">
      <c r="B6" s="47" t="s">
        <v>76</v>
      </c>
      <c r="C6" s="45"/>
      <c r="D6" s="45"/>
      <c r="E6" s="45"/>
      <c r="F6" s="45"/>
      <c r="G6" s="45"/>
      <c r="H6" s="45"/>
      <c r="I6" s="45"/>
      <c r="J6" s="45"/>
      <c r="K6" s="45"/>
      <c r="L6" s="45"/>
      <c r="M6" s="45"/>
      <c r="N6" s="45"/>
      <c r="O6" s="45"/>
      <c r="P6" s="46"/>
    </row>
    <row r="7" spans="1:26" ht="9.75" customHeight="1" x14ac:dyDescent="0.2">
      <c r="A7" s="4"/>
      <c r="B7" s="4"/>
      <c r="C7" s="25"/>
      <c r="D7" s="25"/>
      <c r="E7" s="25"/>
      <c r="F7" s="25"/>
      <c r="G7" s="25"/>
      <c r="H7" s="25"/>
      <c r="I7" s="25"/>
      <c r="J7" s="25"/>
      <c r="K7" s="25"/>
      <c r="L7" s="25"/>
      <c r="M7" s="25"/>
      <c r="N7" s="25"/>
      <c r="O7" s="25"/>
      <c r="P7" s="4"/>
      <c r="Q7" s="4"/>
      <c r="R7" s="4"/>
      <c r="S7" s="4"/>
      <c r="T7" s="4"/>
      <c r="U7" s="4"/>
      <c r="V7" s="4"/>
      <c r="W7" s="4"/>
      <c r="X7" s="4"/>
      <c r="Y7" s="4"/>
      <c r="Z7" s="4"/>
    </row>
    <row r="8" spans="1:26" ht="9.75" customHeight="1" x14ac:dyDescent="0.25">
      <c r="B8" s="26"/>
      <c r="C8" s="27"/>
      <c r="D8" s="27"/>
      <c r="E8" s="27"/>
      <c r="F8" s="28"/>
      <c r="G8" s="29"/>
      <c r="H8" s="29"/>
      <c r="I8" s="29"/>
      <c r="J8" s="29"/>
      <c r="K8" s="29"/>
      <c r="L8" s="29"/>
      <c r="M8" s="29"/>
      <c r="N8" s="29"/>
      <c r="O8" s="29"/>
      <c r="P8" s="30"/>
      <c r="Q8" s="4"/>
    </row>
    <row r="9" spans="1:26" ht="30" customHeight="1" x14ac:dyDescent="0.2">
      <c r="B9" s="31"/>
      <c r="C9" s="32" t="s">
        <v>1</v>
      </c>
      <c r="D9" s="33"/>
      <c r="E9" s="48" t="s">
        <v>77</v>
      </c>
      <c r="F9" s="46"/>
      <c r="G9" s="33"/>
      <c r="H9" s="48" t="s">
        <v>11</v>
      </c>
      <c r="I9" s="46"/>
      <c r="J9" s="34"/>
      <c r="K9" s="34"/>
      <c r="L9" s="34"/>
      <c r="M9" s="34"/>
      <c r="N9" s="34"/>
      <c r="O9" s="34"/>
      <c r="P9" s="35"/>
      <c r="Q9" s="4"/>
    </row>
    <row r="10" spans="1:26" ht="30" customHeight="1" x14ac:dyDescent="0.2">
      <c r="B10" s="31"/>
      <c r="C10" s="36" t="s">
        <v>64</v>
      </c>
      <c r="D10" s="37"/>
      <c r="E10" s="49" t="str">
        <f>VLOOKUP(C10,'Formato descripción HU'!B6:O20,5,0)</f>
        <v>Admin-Negocio</v>
      </c>
      <c r="F10" s="46"/>
      <c r="G10" s="38"/>
      <c r="H10" s="49" t="str">
        <f>VLOOKUP(C10,'Formato descripción HU'!B6:O20,11,0)</f>
        <v>No Iniciado</v>
      </c>
      <c r="I10" s="46"/>
      <c r="J10" s="38"/>
      <c r="K10" s="34"/>
      <c r="L10" s="34"/>
      <c r="M10" s="34"/>
      <c r="N10" s="34"/>
      <c r="O10" s="34"/>
      <c r="P10" s="35"/>
      <c r="Q10" s="4"/>
    </row>
    <row r="11" spans="1:26" ht="9.75" customHeight="1" x14ac:dyDescent="0.2">
      <c r="A11" s="4"/>
      <c r="B11" s="31"/>
      <c r="C11" s="39"/>
      <c r="D11" s="37"/>
      <c r="E11" s="40"/>
      <c r="F11" s="40"/>
      <c r="G11" s="38"/>
      <c r="H11" s="40"/>
      <c r="I11" s="40"/>
      <c r="J11" s="38"/>
      <c r="K11" s="40"/>
      <c r="L11" s="40"/>
      <c r="M11" s="34"/>
      <c r="N11" s="40"/>
      <c r="O11" s="40"/>
      <c r="P11" s="35"/>
      <c r="Q11" s="4"/>
      <c r="R11" s="4"/>
      <c r="S11" s="4"/>
      <c r="T11" s="4"/>
      <c r="U11" s="4"/>
      <c r="V11" s="4"/>
      <c r="W11" s="4"/>
      <c r="X11" s="4"/>
      <c r="Y11" s="4"/>
      <c r="Z11" s="4"/>
    </row>
    <row r="12" spans="1:26" ht="30" customHeight="1" x14ac:dyDescent="0.2">
      <c r="A12" s="4"/>
      <c r="B12" s="31"/>
      <c r="C12" s="32" t="s">
        <v>78</v>
      </c>
      <c r="D12" s="37"/>
      <c r="E12" s="48" t="s">
        <v>10</v>
      </c>
      <c r="F12" s="46"/>
      <c r="G12" s="38"/>
      <c r="H12" s="48" t="s">
        <v>79</v>
      </c>
      <c r="I12" s="46"/>
      <c r="J12" s="38"/>
      <c r="K12" s="40"/>
      <c r="L12" s="40"/>
      <c r="M12" s="34"/>
      <c r="N12" s="40"/>
      <c r="O12" s="40"/>
      <c r="P12" s="35"/>
      <c r="Q12" s="4"/>
      <c r="R12" s="4"/>
      <c r="S12" s="4"/>
      <c r="T12" s="4"/>
      <c r="U12" s="4"/>
      <c r="V12" s="4"/>
      <c r="W12" s="4"/>
      <c r="X12" s="4"/>
      <c r="Y12" s="4"/>
      <c r="Z12" s="4"/>
    </row>
    <row r="13" spans="1:26" ht="30" customHeight="1" x14ac:dyDescent="0.2">
      <c r="A13" s="4"/>
      <c r="B13" s="31"/>
      <c r="C13" s="36">
        <f>VLOOKUP('Historia de Usuario'!C10,'Formato descripción HU'!B6:O20,8,0)</f>
        <v>3</v>
      </c>
      <c r="D13" s="37"/>
      <c r="E13" s="49" t="str">
        <f>VLOOKUP(C10,'Formato descripción HU'!B6:O20,10,0)</f>
        <v>Alta</v>
      </c>
      <c r="F13" s="46"/>
      <c r="G13" s="38"/>
      <c r="H13" s="49" t="str">
        <f>VLOOKUP(C10,'Formato descripción HU'!B6:O20,7,0)</f>
        <v>NO definido</v>
      </c>
      <c r="I13" s="46"/>
      <c r="J13" s="38"/>
      <c r="K13" s="40"/>
      <c r="L13" s="40"/>
      <c r="M13" s="34"/>
      <c r="N13" s="40"/>
      <c r="O13" s="40"/>
      <c r="P13" s="35"/>
      <c r="Q13" s="4"/>
      <c r="R13" s="4"/>
      <c r="S13" s="4"/>
      <c r="T13" s="4"/>
      <c r="U13" s="4"/>
      <c r="V13" s="4"/>
      <c r="W13" s="4"/>
      <c r="X13" s="4"/>
      <c r="Y13" s="4"/>
      <c r="Z13" s="4"/>
    </row>
    <row r="14" spans="1:26" ht="9.75" customHeight="1" x14ac:dyDescent="0.2">
      <c r="A14" s="4"/>
      <c r="B14" s="31"/>
      <c r="C14" s="34"/>
      <c r="D14" s="37"/>
      <c r="E14" s="34"/>
      <c r="F14" s="34"/>
      <c r="G14" s="38"/>
      <c r="H14" s="38"/>
      <c r="I14" s="34"/>
      <c r="J14" s="34"/>
      <c r="K14" s="34"/>
      <c r="L14" s="34"/>
      <c r="M14" s="34"/>
      <c r="N14" s="34"/>
      <c r="O14" s="34"/>
      <c r="P14" s="35"/>
      <c r="Q14" s="4"/>
      <c r="R14" s="4"/>
      <c r="S14" s="4"/>
      <c r="T14" s="4"/>
      <c r="U14" s="4"/>
      <c r="V14" s="4"/>
      <c r="W14" s="4"/>
      <c r="X14" s="4"/>
      <c r="Y14" s="4"/>
      <c r="Z14" s="4"/>
    </row>
    <row r="15" spans="1:26" ht="19.5" customHeight="1" x14ac:dyDescent="0.2">
      <c r="A15" s="4"/>
      <c r="B15" s="31"/>
      <c r="C15" s="50" t="s">
        <v>80</v>
      </c>
      <c r="D15" s="64" t="str">
        <f>VLOOKUP(C10,'Formato descripción HU'!B6:O20,3,0)</f>
        <v>Bloquear a  un empleado</v>
      </c>
      <c r="E15" s="54"/>
      <c r="F15" s="34"/>
      <c r="G15" s="50" t="s">
        <v>81</v>
      </c>
      <c r="H15" s="64" t="str">
        <f>VLOOKUP(C10,'Formato descripción HU'!B6:O20,4,0)</f>
        <v>Permitir al administrador bloquee del sistema a empleados que dejaron de pertenecer al negocio</v>
      </c>
      <c r="I15" s="61"/>
      <c r="J15" s="54"/>
      <c r="K15" s="34"/>
      <c r="L15" s="50" t="s">
        <v>82</v>
      </c>
      <c r="M15" s="60" t="str">
        <f>VLOOKUP(C10,'Formato descripción HU'!B6:O20,6,0)</f>
        <v xml:space="preserve">Seleccionar el empleado y habilitar la opcion para bloquear. </v>
      </c>
      <c r="N15" s="61"/>
      <c r="O15" s="54"/>
      <c r="P15" s="35"/>
      <c r="Q15" s="4"/>
      <c r="R15" s="4"/>
      <c r="S15" s="4"/>
      <c r="T15" s="4"/>
      <c r="U15" s="4"/>
      <c r="V15" s="4"/>
      <c r="W15" s="4"/>
      <c r="X15" s="4"/>
      <c r="Y15" s="4"/>
      <c r="Z15" s="4"/>
    </row>
    <row r="16" spans="1:26" ht="19.5" customHeight="1" x14ac:dyDescent="0.2">
      <c r="A16" s="4"/>
      <c r="B16" s="31"/>
      <c r="C16" s="51"/>
      <c r="D16" s="58"/>
      <c r="E16" s="59"/>
      <c r="F16" s="34"/>
      <c r="G16" s="51"/>
      <c r="H16" s="58"/>
      <c r="I16" s="62"/>
      <c r="J16" s="59"/>
      <c r="K16" s="34"/>
      <c r="L16" s="51"/>
      <c r="M16" s="58"/>
      <c r="N16" s="62"/>
      <c r="O16" s="59"/>
      <c r="P16" s="35"/>
      <c r="Q16" s="4"/>
      <c r="R16" s="4"/>
      <c r="S16" s="4"/>
      <c r="T16" s="4"/>
      <c r="U16" s="4"/>
      <c r="V16" s="4"/>
      <c r="W16" s="4"/>
      <c r="X16" s="4"/>
      <c r="Y16" s="4"/>
      <c r="Z16" s="4"/>
    </row>
    <row r="17" spans="1:26" ht="19.5" customHeight="1" x14ac:dyDescent="0.2">
      <c r="A17" s="4"/>
      <c r="B17" s="31"/>
      <c r="C17" s="52"/>
      <c r="D17" s="55"/>
      <c r="E17" s="56"/>
      <c r="F17" s="34"/>
      <c r="G17" s="52"/>
      <c r="H17" s="55"/>
      <c r="I17" s="63"/>
      <c r="J17" s="56"/>
      <c r="K17" s="34"/>
      <c r="L17" s="52"/>
      <c r="M17" s="55"/>
      <c r="N17" s="63"/>
      <c r="O17" s="56"/>
      <c r="P17" s="35"/>
      <c r="Q17" s="4"/>
      <c r="R17" s="4"/>
      <c r="S17" s="4"/>
      <c r="T17" s="4"/>
      <c r="U17" s="4"/>
      <c r="V17" s="4"/>
      <c r="W17" s="4"/>
      <c r="X17" s="4"/>
      <c r="Y17" s="4"/>
      <c r="Z17" s="4"/>
    </row>
    <row r="18" spans="1:26" ht="9.75" customHeight="1" x14ac:dyDescent="0.2">
      <c r="A18" s="4"/>
      <c r="B18" s="31"/>
      <c r="C18" s="34"/>
      <c r="D18" s="34"/>
      <c r="E18" s="34"/>
      <c r="F18" s="34"/>
      <c r="G18" s="38"/>
      <c r="H18" s="38"/>
      <c r="I18" s="38"/>
      <c r="J18" s="34"/>
      <c r="K18" s="34"/>
      <c r="L18" s="34"/>
      <c r="M18" s="34"/>
      <c r="N18" s="34"/>
      <c r="O18" s="34"/>
      <c r="P18" s="35"/>
      <c r="Q18" s="4"/>
      <c r="R18" s="4"/>
      <c r="S18" s="4"/>
      <c r="T18" s="4"/>
      <c r="U18" s="4"/>
      <c r="V18" s="4"/>
      <c r="W18" s="4"/>
      <c r="X18" s="4"/>
      <c r="Y18" s="4"/>
      <c r="Z18" s="4"/>
    </row>
    <row r="19" spans="1:26" ht="19.5" customHeight="1" x14ac:dyDescent="0.2">
      <c r="B19" s="31"/>
      <c r="C19" s="53" t="s">
        <v>83</v>
      </c>
      <c r="D19" s="54"/>
      <c r="E19" s="65" t="str">
        <f>VLOOKUP(C10,'Formato descripción HU'!B6:O20,14,0)</f>
        <v>Eliminar empleado</v>
      </c>
      <c r="F19" s="66"/>
      <c r="G19" s="66"/>
      <c r="H19" s="66"/>
      <c r="I19" s="66"/>
      <c r="J19" s="66"/>
      <c r="K19" s="66"/>
      <c r="L19" s="66"/>
      <c r="M19" s="66"/>
      <c r="N19" s="66"/>
      <c r="O19" s="67"/>
      <c r="P19" s="35"/>
      <c r="Q19" s="4"/>
    </row>
    <row r="20" spans="1:26" ht="19.5" customHeight="1" x14ac:dyDescent="0.2">
      <c r="B20" s="31"/>
      <c r="C20" s="55"/>
      <c r="D20" s="56"/>
      <c r="E20" s="68"/>
      <c r="F20" s="69"/>
      <c r="G20" s="69"/>
      <c r="H20" s="69"/>
      <c r="I20" s="69"/>
      <c r="J20" s="69"/>
      <c r="K20" s="69"/>
      <c r="L20" s="69"/>
      <c r="M20" s="69"/>
      <c r="N20" s="69"/>
      <c r="O20" s="70"/>
      <c r="P20" s="35"/>
      <c r="Q20" s="4"/>
    </row>
    <row r="21" spans="1:26" ht="9.75" customHeight="1" x14ac:dyDescent="0.2">
      <c r="B21" s="31"/>
      <c r="C21" s="34"/>
      <c r="D21" s="34"/>
      <c r="E21" s="34"/>
      <c r="F21" s="34"/>
      <c r="G21" s="34"/>
      <c r="H21" s="34"/>
      <c r="I21" s="34"/>
      <c r="J21" s="34"/>
      <c r="K21" s="34"/>
      <c r="L21" s="34"/>
      <c r="M21" s="34"/>
      <c r="N21" s="34"/>
      <c r="O21" s="34"/>
      <c r="P21" s="35"/>
      <c r="Q21" s="4"/>
    </row>
    <row r="22" spans="1:26" ht="19.5" customHeight="1" x14ac:dyDescent="0.2">
      <c r="A22" s="4"/>
      <c r="B22" s="31"/>
      <c r="C22" s="57" t="s">
        <v>84</v>
      </c>
      <c r="D22" s="54"/>
      <c r="E22" s="60" t="str">
        <f>VLOOKUP(C10,'Formato descripción HU'!B6:O20,12,0)</f>
        <v xml:space="preserve">Verificar que se eliminó el empleado en la base de datos, nos mostrará un mensaje confirmación </v>
      </c>
      <c r="F22" s="61"/>
      <c r="G22" s="61"/>
      <c r="H22" s="54"/>
      <c r="I22" s="34"/>
      <c r="J22" s="57" t="s">
        <v>13</v>
      </c>
      <c r="K22" s="54"/>
      <c r="L22" s="60">
        <f>VLOOKUP(C10,'Formato descripción HU'!B6:O20,13,0)</f>
        <v>0</v>
      </c>
      <c r="M22" s="61"/>
      <c r="N22" s="61"/>
      <c r="O22" s="54"/>
      <c r="P22" s="35"/>
      <c r="Q22" s="4"/>
      <c r="R22" s="4"/>
      <c r="S22" s="4"/>
      <c r="T22" s="4"/>
      <c r="U22" s="4"/>
      <c r="V22" s="4"/>
      <c r="W22" s="4"/>
      <c r="X22" s="4"/>
      <c r="Y22" s="4"/>
      <c r="Z22" s="4"/>
    </row>
    <row r="23" spans="1:26" ht="19.5" customHeight="1" x14ac:dyDescent="0.2">
      <c r="A23" s="4"/>
      <c r="B23" s="31"/>
      <c r="C23" s="58"/>
      <c r="D23" s="59"/>
      <c r="E23" s="58"/>
      <c r="F23" s="62"/>
      <c r="G23" s="62"/>
      <c r="H23" s="59"/>
      <c r="I23" s="34"/>
      <c r="J23" s="58"/>
      <c r="K23" s="59"/>
      <c r="L23" s="58"/>
      <c r="M23" s="62"/>
      <c r="N23" s="62"/>
      <c r="O23" s="59"/>
      <c r="P23" s="35"/>
      <c r="Q23" s="4"/>
      <c r="R23" s="4"/>
      <c r="S23" s="4"/>
      <c r="T23" s="4"/>
      <c r="U23" s="4"/>
      <c r="V23" s="4"/>
      <c r="W23" s="4"/>
      <c r="X23" s="4"/>
      <c r="Y23" s="4"/>
      <c r="Z23" s="4"/>
    </row>
    <row r="24" spans="1:26" ht="19.5" customHeight="1" x14ac:dyDescent="0.2">
      <c r="A24" s="4"/>
      <c r="B24" s="31"/>
      <c r="C24" s="55"/>
      <c r="D24" s="56"/>
      <c r="E24" s="55"/>
      <c r="F24" s="63"/>
      <c r="G24" s="63"/>
      <c r="H24" s="56"/>
      <c r="I24" s="34"/>
      <c r="J24" s="55"/>
      <c r="K24" s="56"/>
      <c r="L24" s="55"/>
      <c r="M24" s="63"/>
      <c r="N24" s="63"/>
      <c r="O24" s="56"/>
      <c r="P24" s="35"/>
      <c r="Q24" s="4"/>
      <c r="R24" s="4"/>
      <c r="S24" s="4"/>
      <c r="T24" s="4"/>
      <c r="U24" s="4"/>
      <c r="V24" s="4"/>
      <c r="W24" s="4"/>
      <c r="X24" s="4"/>
      <c r="Y24" s="4"/>
      <c r="Z24" s="4"/>
    </row>
    <row r="25" spans="1:26" ht="9.75" customHeight="1" x14ac:dyDescent="0.2">
      <c r="A25" s="4"/>
      <c r="B25" s="41"/>
      <c r="C25" s="42"/>
      <c r="D25" s="42"/>
      <c r="E25" s="42"/>
      <c r="F25" s="42"/>
      <c r="G25" s="42"/>
      <c r="H25" s="42"/>
      <c r="I25" s="42"/>
      <c r="J25" s="42"/>
      <c r="K25" s="42"/>
      <c r="L25" s="42"/>
      <c r="M25" s="42"/>
      <c r="N25" s="42"/>
      <c r="O25" s="42"/>
      <c r="P25" s="43"/>
      <c r="Q25" s="4"/>
      <c r="R25" s="4"/>
      <c r="S25" s="4"/>
      <c r="T25" s="4"/>
      <c r="U25" s="4"/>
      <c r="V25" s="4"/>
      <c r="W25" s="4"/>
      <c r="X25" s="4"/>
      <c r="Y25" s="4"/>
      <c r="Z25" s="4"/>
    </row>
    <row r="26" spans="1:26" ht="19.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
      <c r="C34" s="4"/>
      <c r="D34" s="4"/>
      <c r="E34" s="4"/>
      <c r="F34" s="4"/>
      <c r="G34" s="4"/>
      <c r="H34" s="4"/>
      <c r="I34" s="4"/>
      <c r="J34" s="4"/>
      <c r="K34" s="4"/>
      <c r="L34" s="4"/>
      <c r="M34" s="4"/>
      <c r="N34" s="4"/>
      <c r="O34" s="4"/>
      <c r="P34" s="4"/>
    </row>
    <row r="35" spans="1:26" ht="19.5" customHeight="1" x14ac:dyDescent="0.2">
      <c r="C35" s="4"/>
      <c r="D35" s="4"/>
      <c r="E35" s="4"/>
      <c r="F35" s="4"/>
      <c r="G35" s="4"/>
      <c r="H35" s="4"/>
      <c r="I35" s="4"/>
      <c r="J35" s="4"/>
      <c r="K35" s="4"/>
      <c r="L35" s="4"/>
      <c r="M35" s="4"/>
      <c r="N35" s="4"/>
      <c r="O35" s="4"/>
      <c r="P35" s="4"/>
    </row>
    <row r="36" spans="1:26" ht="19.5" customHeight="1" x14ac:dyDescent="0.2">
      <c r="C36" s="4"/>
      <c r="D36" s="4"/>
      <c r="E36" s="4"/>
      <c r="F36" s="4"/>
      <c r="G36" s="4"/>
      <c r="H36" s="4"/>
      <c r="I36" s="4"/>
      <c r="J36" s="4"/>
      <c r="K36" s="4"/>
      <c r="L36" s="4"/>
      <c r="M36" s="4"/>
      <c r="N36" s="4"/>
      <c r="O36" s="4"/>
      <c r="P36" s="4"/>
    </row>
    <row r="37" spans="1:26" ht="19.5" customHeight="1" x14ac:dyDescent="0.2">
      <c r="C37" s="4"/>
      <c r="D37" s="4"/>
      <c r="E37" s="4"/>
      <c r="F37" s="4"/>
      <c r="G37" s="4"/>
      <c r="H37" s="4"/>
      <c r="I37" s="4"/>
      <c r="J37" s="4"/>
      <c r="K37" s="4"/>
      <c r="L37" s="4"/>
      <c r="M37" s="4"/>
      <c r="N37" s="4"/>
      <c r="O37" s="4"/>
      <c r="P37" s="4"/>
    </row>
    <row r="38" spans="1:26" ht="19.5" customHeight="1" x14ac:dyDescent="0.2">
      <c r="C38" s="4"/>
      <c r="D38" s="4"/>
      <c r="E38" s="4"/>
      <c r="F38" s="4"/>
      <c r="G38" s="4"/>
      <c r="H38" s="4"/>
      <c r="I38" s="4"/>
      <c r="J38" s="4"/>
      <c r="K38" s="4"/>
      <c r="L38" s="4"/>
      <c r="M38" s="4"/>
      <c r="N38" s="4"/>
      <c r="O38" s="4"/>
      <c r="P38" s="4"/>
    </row>
    <row r="39" spans="1:26" ht="19.5" customHeight="1" x14ac:dyDescent="0.2">
      <c r="C39" s="4"/>
      <c r="D39" s="4"/>
      <c r="E39" s="4"/>
      <c r="F39" s="4"/>
      <c r="G39" s="4"/>
      <c r="H39" s="4"/>
      <c r="I39" s="4"/>
      <c r="J39" s="4"/>
      <c r="K39" s="4"/>
      <c r="L39" s="4"/>
      <c r="M39" s="4"/>
      <c r="N39" s="4"/>
      <c r="O39" s="4"/>
      <c r="P39" s="4"/>
    </row>
    <row r="40" spans="1:26" ht="19.5" customHeight="1" x14ac:dyDescent="0.2">
      <c r="F40" s="4"/>
      <c r="G40" s="4"/>
      <c r="H40" s="4"/>
      <c r="I40" s="4"/>
      <c r="J40" s="4"/>
      <c r="K40" s="4"/>
      <c r="L40" s="4"/>
      <c r="M40" s="4"/>
      <c r="N40" s="4"/>
      <c r="O40" s="4"/>
      <c r="P40" s="4"/>
    </row>
    <row r="41" spans="1:26" ht="19.5" customHeight="1" x14ac:dyDescent="0.2">
      <c r="C41" s="4"/>
      <c r="D41" s="4"/>
      <c r="E41" s="4"/>
      <c r="F41" s="4"/>
      <c r="G41" s="4"/>
      <c r="H41" s="4"/>
      <c r="I41" s="4"/>
      <c r="J41" s="4"/>
      <c r="K41" s="4"/>
      <c r="L41" s="4"/>
      <c r="M41" s="4"/>
      <c r="N41" s="4"/>
      <c r="O41" s="4"/>
      <c r="P41" s="4"/>
    </row>
    <row r="42" spans="1:26" ht="19.5" customHeight="1" x14ac:dyDescent="0.2">
      <c r="C42" s="4"/>
      <c r="D42" s="4"/>
      <c r="E42" s="4"/>
      <c r="F42" s="4"/>
      <c r="G42" s="4"/>
      <c r="H42" s="4"/>
      <c r="I42" s="4"/>
      <c r="J42" s="4"/>
      <c r="K42" s="4"/>
      <c r="L42" s="4"/>
      <c r="M42" s="4"/>
      <c r="N42" s="4"/>
      <c r="O42" s="4"/>
      <c r="P42" s="4"/>
    </row>
    <row r="43" spans="1:26" ht="19.5" customHeight="1" x14ac:dyDescent="0.2">
      <c r="C43" s="4"/>
      <c r="D43" s="4"/>
      <c r="E43" s="4"/>
      <c r="F43" s="4"/>
      <c r="G43" s="4"/>
      <c r="H43" s="4"/>
      <c r="I43" s="4"/>
      <c r="J43" s="4"/>
      <c r="K43" s="4"/>
      <c r="L43" s="4"/>
      <c r="M43" s="4"/>
      <c r="N43" s="4"/>
      <c r="O43" s="4"/>
      <c r="P43" s="4"/>
    </row>
    <row r="44" spans="1:26" ht="19.5" customHeight="1" x14ac:dyDescent="0.2">
      <c r="C44" s="4"/>
      <c r="D44" s="4"/>
      <c r="E44" s="4"/>
      <c r="F44" s="4"/>
      <c r="G44" s="4"/>
      <c r="H44" s="4"/>
      <c r="I44" s="4"/>
      <c r="J44" s="4"/>
      <c r="K44" s="4"/>
      <c r="L44" s="4"/>
      <c r="M44" s="4"/>
      <c r="N44" s="4"/>
      <c r="O44" s="4"/>
      <c r="P44" s="4"/>
    </row>
    <row r="45" spans="1:26" ht="19.5" customHeight="1" x14ac:dyDescent="0.2">
      <c r="C45" s="4"/>
      <c r="D45" s="4"/>
      <c r="E45" s="4"/>
      <c r="F45" s="4"/>
      <c r="G45" s="4"/>
      <c r="H45" s="4"/>
      <c r="I45" s="4"/>
      <c r="J45" s="4"/>
      <c r="K45" s="4"/>
      <c r="L45" s="4"/>
      <c r="M45" s="4"/>
      <c r="N45" s="4"/>
      <c r="O45" s="4"/>
      <c r="P45" s="4"/>
    </row>
    <row r="46" spans="1:26" ht="19.5" customHeight="1" x14ac:dyDescent="0.2">
      <c r="C46" s="4"/>
      <c r="D46" s="4"/>
      <c r="E46" s="4"/>
      <c r="F46" s="4"/>
      <c r="G46" s="4"/>
      <c r="H46" s="4"/>
      <c r="I46" s="4"/>
      <c r="J46" s="4"/>
      <c r="K46" s="4"/>
      <c r="L46" s="4"/>
      <c r="M46" s="4"/>
      <c r="N46" s="4"/>
      <c r="O46" s="4"/>
      <c r="P46" s="4"/>
    </row>
    <row r="47" spans="1:26" ht="19.5" customHeight="1" x14ac:dyDescent="0.2">
      <c r="C47" s="4"/>
      <c r="D47" s="4"/>
      <c r="E47" s="4"/>
      <c r="F47" s="4"/>
      <c r="G47" s="4"/>
      <c r="H47" s="4"/>
      <c r="I47" s="4"/>
      <c r="J47" s="4"/>
      <c r="K47" s="4"/>
      <c r="L47" s="4"/>
      <c r="M47" s="4"/>
      <c r="N47" s="4"/>
      <c r="O47" s="4"/>
      <c r="P47" s="4"/>
    </row>
    <row r="48" spans="1:26" ht="19.5" customHeight="1" x14ac:dyDescent="0.2">
      <c r="C48" s="4"/>
      <c r="D48" s="4"/>
      <c r="E48" s="4"/>
      <c r="F48" s="4"/>
      <c r="G48" s="4"/>
      <c r="H48" s="4"/>
      <c r="I48" s="4"/>
      <c r="J48" s="4"/>
      <c r="K48" s="4"/>
      <c r="L48" s="4"/>
      <c r="M48" s="4"/>
      <c r="N48" s="4"/>
      <c r="O48" s="4"/>
      <c r="P48" s="4"/>
    </row>
    <row r="49" spans="3:16" ht="19.5" customHeight="1" x14ac:dyDescent="0.2">
      <c r="C49" s="4"/>
      <c r="D49" s="4"/>
      <c r="E49" s="4"/>
      <c r="F49" s="4"/>
      <c r="G49" s="4"/>
      <c r="H49" s="4"/>
      <c r="I49" s="4"/>
      <c r="J49" s="4"/>
      <c r="K49" s="4"/>
      <c r="L49" s="4"/>
      <c r="M49" s="4"/>
      <c r="N49" s="4"/>
      <c r="O49" s="4"/>
      <c r="P49" s="4"/>
    </row>
    <row r="50" spans="3:16" ht="19.5" customHeight="1" x14ac:dyDescent="0.2">
      <c r="C50" s="4"/>
      <c r="D50" s="4"/>
      <c r="E50" s="4"/>
      <c r="F50" s="4"/>
      <c r="G50" s="4"/>
      <c r="H50" s="4"/>
      <c r="I50" s="4"/>
      <c r="J50" s="4"/>
      <c r="K50" s="4"/>
      <c r="L50" s="4"/>
      <c r="M50" s="4"/>
      <c r="N50" s="4"/>
      <c r="O50" s="4"/>
      <c r="P50" s="4"/>
    </row>
    <row r="51" spans="3:16" ht="19.5" customHeight="1" x14ac:dyDescent="0.2">
      <c r="C51" s="4"/>
      <c r="D51" s="4"/>
      <c r="E51" s="4"/>
      <c r="F51" s="4"/>
      <c r="G51" s="4"/>
      <c r="H51" s="4"/>
      <c r="I51" s="4"/>
      <c r="J51" s="4"/>
      <c r="K51" s="4"/>
      <c r="L51" s="4"/>
      <c r="M51" s="4"/>
      <c r="N51" s="4"/>
      <c r="O51" s="4"/>
      <c r="P51" s="4"/>
    </row>
    <row r="52" spans="3:16" ht="19.5" customHeight="1" x14ac:dyDescent="0.2">
      <c r="C52" s="4"/>
      <c r="D52" s="4"/>
      <c r="E52" s="4"/>
      <c r="F52" s="4"/>
      <c r="G52" s="4"/>
      <c r="H52" s="4"/>
      <c r="I52" s="4"/>
      <c r="J52" s="4"/>
      <c r="K52" s="4"/>
      <c r="L52" s="4"/>
      <c r="M52" s="4"/>
      <c r="N52" s="4"/>
      <c r="O52" s="4"/>
      <c r="P52" s="4"/>
    </row>
    <row r="53" spans="3:16" ht="19.5" customHeight="1" x14ac:dyDescent="0.2">
      <c r="C53" s="4"/>
      <c r="D53" s="4"/>
      <c r="E53" s="4"/>
      <c r="F53" s="4"/>
      <c r="G53" s="4"/>
      <c r="H53" s="4"/>
      <c r="I53" s="4"/>
      <c r="J53" s="4"/>
      <c r="K53" s="4"/>
      <c r="L53" s="4"/>
      <c r="M53" s="4"/>
      <c r="N53" s="4"/>
      <c r="O53" s="4"/>
      <c r="P53" s="4"/>
    </row>
    <row r="54" spans="3:16" ht="19.5" customHeight="1" x14ac:dyDescent="0.2">
      <c r="C54" s="4"/>
      <c r="D54" s="4"/>
      <c r="E54" s="4"/>
      <c r="F54" s="4"/>
      <c r="G54" s="4"/>
      <c r="H54" s="4"/>
      <c r="I54" s="4"/>
      <c r="J54" s="4"/>
      <c r="K54" s="4"/>
      <c r="L54" s="4"/>
      <c r="M54" s="4"/>
      <c r="N54" s="4"/>
      <c r="O54" s="4"/>
    </row>
    <row r="55" spans="3:16" ht="15.75" customHeight="1" x14ac:dyDescent="0.2">
      <c r="C55" s="4"/>
      <c r="D55" s="4"/>
      <c r="E55" s="4"/>
      <c r="F55" s="4"/>
      <c r="G55" s="4"/>
      <c r="H55" s="4"/>
      <c r="I55" s="4"/>
      <c r="J55" s="4"/>
      <c r="K55" s="4"/>
      <c r="L55" s="4"/>
      <c r="M55" s="4"/>
      <c r="N55" s="4"/>
      <c r="O55" s="4"/>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J22:K24"/>
    <mergeCell ref="L22:O24"/>
    <mergeCell ref="H12:I12"/>
    <mergeCell ref="H13:I13"/>
    <mergeCell ref="D15:E17"/>
    <mergeCell ref="G15:G17"/>
    <mergeCell ref="H15:J17"/>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Labs-DCCO</cp:lastModifiedBy>
  <dcterms:created xsi:type="dcterms:W3CDTF">2019-10-21T15:37:14Z</dcterms:created>
  <dcterms:modified xsi:type="dcterms:W3CDTF">2023-05-24T15:37:12Z</dcterms:modified>
</cp:coreProperties>
</file>