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2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-DCCO\Desktop\"/>
    </mc:Choice>
  </mc:AlternateContent>
  <xr:revisionPtr revIDLastSave="0" documentId="8_{54B460EF-9427-40EB-8036-02EDA64E870E}" xr6:coauthVersionLast="36" xr6:coauthVersionMax="36" xr10:uidLastSave="{00000000-0000-0000-0000-000000000000}"/>
  <bookViews>
    <workbookView xWindow="0" yWindow="0" windowWidth="21600" windowHeight="9675" tabRatio="292" xr2:uid="{194D59EC-A3A2-47E8-8329-7C73CE427850}"/>
  </bookViews>
  <sheets>
    <sheet name="Gantt" sheetId="1" r:id="rId1"/>
    <sheet name="Ejercic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2" i="1" l="1"/>
  <c r="G21" i="1"/>
  <c r="G20" i="1"/>
  <c r="G19" i="1"/>
  <c r="G18" i="1"/>
  <c r="G15" i="1" l="1"/>
  <c r="G7" i="1"/>
  <c r="G8" i="1"/>
  <c r="G9" i="1"/>
  <c r="G10" i="1"/>
  <c r="G13" i="1"/>
  <c r="G14" i="1"/>
  <c r="G16" i="1"/>
  <c r="G12" i="1"/>
  <c r="I2" i="2"/>
  <c r="H4" i="2" s="1"/>
  <c r="I4" i="2" s="1"/>
  <c r="F18" i="2"/>
  <c r="F19" i="2"/>
  <c r="F20" i="2"/>
  <c r="F17" i="2"/>
  <c r="F13" i="2"/>
  <c r="F14" i="2"/>
  <c r="F15" i="2"/>
  <c r="F12" i="2"/>
  <c r="F8" i="2"/>
  <c r="F9" i="2"/>
  <c r="F10" i="2"/>
  <c r="F7" i="2"/>
  <c r="M2" i="1"/>
  <c r="I4" i="1" s="1"/>
  <c r="I3" i="1" s="1"/>
  <c r="H3" i="2" l="1"/>
  <c r="H5" i="2"/>
  <c r="I5" i="2"/>
  <c r="J4" i="2"/>
  <c r="I5" i="1"/>
  <c r="J4" i="1"/>
  <c r="K4" i="2" l="1"/>
  <c r="J5" i="2"/>
  <c r="K4" i="1"/>
  <c r="J5" i="1"/>
  <c r="L4" i="2" l="1"/>
  <c r="K5" i="2"/>
  <c r="L4" i="1"/>
  <c r="K5" i="1"/>
  <c r="M4" i="2" l="1"/>
  <c r="L5" i="2"/>
  <c r="M4" i="1"/>
  <c r="L5" i="1"/>
  <c r="N4" i="2" l="1"/>
  <c r="M5" i="2"/>
  <c r="N4" i="1"/>
  <c r="M5" i="1"/>
  <c r="O4" i="2" l="1"/>
  <c r="N5" i="2"/>
  <c r="O4" i="1"/>
  <c r="N5" i="1"/>
  <c r="P4" i="2" l="1"/>
  <c r="O3" i="2"/>
  <c r="O5" i="2"/>
  <c r="P4" i="1"/>
  <c r="O5" i="1"/>
  <c r="Q4" i="2" l="1"/>
  <c r="P5" i="2"/>
  <c r="Q4" i="1"/>
  <c r="P5" i="1"/>
  <c r="P3" i="1"/>
  <c r="R4" i="2" l="1"/>
  <c r="Q5" i="2"/>
  <c r="R4" i="1"/>
  <c r="Q5" i="1"/>
  <c r="S4" i="2" l="1"/>
  <c r="R5" i="2"/>
  <c r="S4" i="1"/>
  <c r="R5" i="1"/>
  <c r="T4" i="2" l="1"/>
  <c r="S5" i="2"/>
  <c r="T4" i="1"/>
  <c r="S5" i="1"/>
  <c r="U4" i="2" l="1"/>
  <c r="T5" i="2"/>
  <c r="U4" i="1"/>
  <c r="T5" i="1"/>
  <c r="V4" i="2" l="1"/>
  <c r="U5" i="2"/>
  <c r="V4" i="1"/>
  <c r="U5" i="1"/>
  <c r="W4" i="2" l="1"/>
  <c r="V3" i="2"/>
  <c r="V5" i="2"/>
  <c r="W4" i="1"/>
  <c r="V5" i="1"/>
  <c r="X4" i="2" l="1"/>
  <c r="W5" i="2"/>
  <c r="X4" i="1"/>
  <c r="W3" i="1"/>
  <c r="W5" i="1"/>
  <c r="Y4" i="2" l="1"/>
  <c r="X5" i="2"/>
  <c r="Y4" i="1"/>
  <c r="X5" i="1"/>
  <c r="Z4" i="2" l="1"/>
  <c r="Y5" i="2"/>
  <c r="Z4" i="1"/>
  <c r="Y5" i="1"/>
  <c r="AA4" i="2" l="1"/>
  <c r="Z5" i="2"/>
  <c r="AA4" i="1"/>
  <c r="Z5" i="1"/>
  <c r="AB4" i="2" l="1"/>
  <c r="AA5" i="2"/>
  <c r="AB4" i="1"/>
  <c r="AA5" i="1"/>
  <c r="AC4" i="2" l="1"/>
  <c r="AB5" i="2"/>
  <c r="AC4" i="1"/>
  <c r="AB5" i="1"/>
  <c r="AD4" i="2" l="1"/>
  <c r="AC5" i="2"/>
  <c r="AC3" i="2"/>
  <c r="AC5" i="1"/>
  <c r="AD4" i="1"/>
  <c r="AE4" i="2" l="1"/>
  <c r="AD5" i="2"/>
  <c r="AE4" i="1"/>
  <c r="AD3" i="1"/>
  <c r="AD5" i="1"/>
  <c r="AF4" i="2" l="1"/>
  <c r="AE5" i="2"/>
  <c r="AF4" i="1"/>
  <c r="AE5" i="1"/>
  <c r="AG4" i="2" l="1"/>
  <c r="AF5" i="2"/>
  <c r="AG4" i="1"/>
  <c r="AF5" i="1"/>
  <c r="AH4" i="2" l="1"/>
  <c r="AG5" i="2"/>
  <c r="AH4" i="1"/>
  <c r="AG5" i="1"/>
  <c r="AI4" i="2" l="1"/>
  <c r="AI5" i="2" s="1"/>
  <c r="AH5" i="2"/>
  <c r="AI4" i="1"/>
  <c r="AH5" i="1"/>
  <c r="AJ4" i="1" l="1"/>
  <c r="AJ5" i="1" s="1"/>
  <c r="AI5" i="1"/>
</calcChain>
</file>

<file path=xl/sharedStrings.xml><?xml version="1.0" encoding="utf-8"?>
<sst xmlns="http://schemas.openxmlformats.org/spreadsheetml/2006/main" count="85" uniqueCount="50">
  <si>
    <t>Descripcion</t>
  </si>
  <si>
    <t>Etapa1</t>
  </si>
  <si>
    <t>Etapa 2</t>
  </si>
  <si>
    <t>Etapa 3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</si>
  <si>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</si>
  <si>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</si>
  <si>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</si>
  <si>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</si>
  <si>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</si>
  <si>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</si>
  <si>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</si>
  <si>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</si>
  <si>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</si>
  <si>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</si>
  <si>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</si>
  <si>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</si>
  <si>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Responsible</t>
  </si>
  <si>
    <t>Cumplimiento</t>
  </si>
  <si>
    <t>Fecha Inicio</t>
  </si>
  <si>
    <t>Fecha Fin</t>
  </si>
  <si>
    <t>Juan</t>
  </si>
  <si>
    <t>Maria</t>
  </si>
  <si>
    <t>Sara</t>
  </si>
  <si>
    <t>Pedro</t>
  </si>
  <si>
    <t>Fecha de Inicio del Proyecto</t>
  </si>
  <si>
    <t>Linea de Tiempo</t>
  </si>
  <si>
    <t>DIAS</t>
  </si>
  <si>
    <t>Dias</t>
  </si>
  <si>
    <t>Perfil del Proyecto</t>
  </si>
  <si>
    <t>Responsable</t>
  </si>
  <si>
    <t>Matriz de Marco de Trabajo de HU</t>
  </si>
  <si>
    <t>Defensa del Perfil de Proyecto</t>
  </si>
  <si>
    <t>Todo el grupo</t>
  </si>
  <si>
    <t>Cristopher</t>
  </si>
  <si>
    <t>Cronograma de Actividades Grupo 3</t>
  </si>
  <si>
    <t>Entrega Perfil del proyecto v1.0</t>
  </si>
  <si>
    <t>Entrega cronograma v1.0</t>
  </si>
  <si>
    <t>Sprint 1</t>
  </si>
  <si>
    <t>Funcionalidad del requerimiento N1</t>
  </si>
  <si>
    <t>Elaboración del código</t>
  </si>
  <si>
    <t>Revisión</t>
  </si>
  <si>
    <t>Presentación del Primer requisito funcional</t>
  </si>
  <si>
    <t>Elaboración del Backlog</t>
  </si>
  <si>
    <t>Martinez Irving</t>
  </si>
  <si>
    <t>Ing. Jenny Ruiz</t>
  </si>
  <si>
    <t>Sprint 2</t>
  </si>
  <si>
    <t>Funcionalidad del requerimiento N2 y N3</t>
  </si>
  <si>
    <t xml:space="preserve">Elaboración de caja blanca y negra </t>
  </si>
  <si>
    <t>Parte 4</t>
  </si>
  <si>
    <t>Funcionalidad del requerimiento N5 y 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</si>
</sst>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67">
    <xf numFmtId="0" fontId="0" fillId="0" borderId="0" xfId="0"/>
    <xf numFmtId="9" fontId="0" fillId="0" borderId="0" xfId="0" applyNumberFormat="1"/>
    <xf numFmtId="164" fontId="0" fillId="0" borderId="0" xfId="0" applyNumberFormat="1"/>
    <xf numFmtId="0" fontId="3" fillId="4" borderId="0" xfId="4" applyAlignment="1">
      <alignment horizontal="center" wrapText="1"/>
    </xf>
    <xf numFmtId="0" fontId="2" fillId="0" borderId="0" xfId="0" applyFont="1"/>
    <xf numFmtId="9" fontId="0" fillId="0" borderId="0" xfId="0" applyNumberFormat="1" applyAlignment="1">
      <alignment vertical="center"/>
    </xf>
    <xf numFmtId="166" fontId="1" fillId="8" borderId="8" xfId="3" applyNumberForma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166" fontId="1" fillId="9" borderId="8" xfId="3" applyNumberForma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0" fillId="8" borderId="8" xfId="0" applyFill="1" applyBorder="1"/>
    <xf numFmtId="0" fontId="0" fillId="9" borderId="8" xfId="0" applyFill="1" applyBorder="1"/>
    <xf numFmtId="0" fontId="1" fillId="2" borderId="0" xfId="2"/>
    <xf numFmtId="0" fontId="2" fillId="7" borderId="5" xfId="0" applyFont="1" applyFill="1" applyBorder="1" applyAlignment="1">
      <alignment horizontal="right"/>
    </xf>
    <xf numFmtId="0" fontId="1" fillId="5" borderId="1" xfId="5" applyBorder="1" applyAlignment="1">
      <alignment horizontal="center" wrapText="1"/>
    </xf>
    <xf numFmtId="9" fontId="0" fillId="0" borderId="0" xfId="1" applyFont="1"/>
    <xf numFmtId="0" fontId="0" fillId="5" borderId="6" xfId="5" applyFont="1" applyBorder="1" applyAlignment="1">
      <alignment horizontal="center"/>
    </xf>
    <xf numFmtId="166" fontId="4" fillId="8" borderId="8" xfId="0" applyNumberFormat="1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166" fontId="4" fillId="10" borderId="8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0" fillId="10" borderId="8" xfId="0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/>
    <xf numFmtId="9" fontId="0" fillId="0" borderId="8" xfId="0" applyNumberForma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 applyAlignment="1">
      <alignment horizontal="center" wrapText="1"/>
    </xf>
    <xf numFmtId="0" fontId="0" fillId="6" borderId="1" xfId="5" applyFont="1" applyFill="1" applyBorder="1" applyAlignment="1">
      <alignment horizontal="center" wrapText="1"/>
    </xf>
    <xf numFmtId="0" fontId="0" fillId="6" borderId="5" xfId="5" applyFont="1" applyFill="1" applyBorder="1" applyAlignment="1">
      <alignment horizontal="center"/>
    </xf>
    <xf numFmtId="164" fontId="1" fillId="6" borderId="12" xfId="5" applyNumberFormat="1" applyFill="1" applyBorder="1" applyAlignment="1" applyProtection="1">
      <protection locked="0"/>
    </xf>
    <xf numFmtId="164" fontId="1" fillId="6" borderId="0" xfId="5" applyNumberFormat="1" applyFill="1" applyAlignment="1"/>
    <xf numFmtId="0" fontId="1" fillId="6" borderId="2" xfId="5" applyFill="1" applyBorder="1" applyProtection="1">
      <protection locked="0"/>
    </xf>
    <xf numFmtId="0" fontId="1" fillId="6" borderId="3" xfId="5" applyFill="1" applyBorder="1"/>
    <xf numFmtId="164" fontId="0" fillId="6" borderId="13" xfId="5" applyNumberFormat="1" applyFont="1" applyFill="1" applyBorder="1" applyAlignment="1" applyProtection="1">
      <alignment horizontal="center" vertical="center"/>
    </xf>
    <xf numFmtId="0" fontId="1" fillId="6" borderId="10" xfId="5" applyNumberFormat="1" applyFill="1" applyBorder="1" applyAlignment="1">
      <alignment horizontal="center" vertical="center"/>
    </xf>
    <xf numFmtId="164" fontId="1" fillId="6" borderId="14" xfId="5" applyNumberFormat="1" applyFill="1" applyBorder="1" applyAlignment="1" applyProtection="1">
      <alignment horizontal="center" vertical="center"/>
    </xf>
    <xf numFmtId="164" fontId="1" fillId="6" borderId="13" xfId="5" applyNumberFormat="1" applyFill="1" applyBorder="1" applyAlignment="1" applyProtection="1">
      <alignment horizontal="center" vertical="center"/>
    </xf>
    <xf numFmtId="0" fontId="7" fillId="11" borderId="8" xfId="4" applyFont="1" applyFill="1" applyBorder="1" applyAlignment="1">
      <alignment horizontal="center" wrapText="1"/>
    </xf>
    <xf numFmtId="0" fontId="3" fillId="12" borderId="0" xfId="4" applyFill="1" applyAlignment="1">
      <alignment horizontal="center" wrapText="1"/>
    </xf>
    <xf numFmtId="0" fontId="4" fillId="0" borderId="8" xfId="0" applyFont="1" applyBorder="1" applyAlignment="1">
      <alignment horizontal="center" vertical="center"/>
    </xf>
    <xf numFmtId="0" fontId="0" fillId="13" borderId="8" xfId="0" applyFill="1" applyBorder="1"/>
    <xf numFmtId="0" fontId="2" fillId="0" borderId="1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2" borderId="0" xfId="2" applyFont="1" applyAlignment="1">
      <alignment horizontal="center" vertical="center"/>
    </xf>
    <xf numFmtId="0" fontId="1" fillId="6" borderId="4" xfId="5" applyFill="1" applyBorder="1" applyAlignment="1">
      <alignment horizontal="center" wrapText="1"/>
    </xf>
    <xf numFmtId="0" fontId="1" fillId="6" borderId="6" xfId="5" applyFill="1" applyBorder="1" applyAlignment="1">
      <alignment horizontal="center" wrapText="1"/>
    </xf>
    <xf numFmtId="165" fontId="2" fillId="6" borderId="4" xfId="0" applyNumberFormat="1" applyFont="1" applyFill="1" applyBorder="1" applyAlignment="1">
      <alignment horizontal="center"/>
    </xf>
    <xf numFmtId="165" fontId="2" fillId="6" borderId="5" xfId="0" applyNumberFormat="1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2" borderId="7" xfId="2" applyNumberFormat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165" fontId="0" fillId="9" borderId="11" xfId="0" applyNumberFormat="1" applyFill="1" applyBorder="1" applyAlignment="1">
      <alignment horizontal="center"/>
    </xf>
    <xf numFmtId="0" fontId="2" fillId="7" borderId="4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165" fontId="0" fillId="10" borderId="8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</cellXfs>
  <cellStyles count="6">
    <cellStyle name="20% - Énfasis1" xfId="2" builtinId="30"/>
    <cellStyle name="20% - Énfasis6" xfId="5" builtinId="50"/>
    <cellStyle name="40% - Énfasis4" xfId="3" builtinId="43"/>
    <cellStyle name="Énfasis6" xfId="4" builtinId="49"/>
    <cellStyle name="Normal" xfId="0" builtinId="0"/>
    <cellStyle name="Porcentaje" xfId="1" builtinId="5"/>
  </cellStyles>
  <dxfs count="10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6" fmlaLink="$F$7" max="30" page="10"/>
</file>

<file path=xl/ctrlProps/ctrlProp10.xml><?xml version="1.0" encoding="utf-8"?>
<formControlPr xmlns="http://schemas.microsoft.com/office/spreadsheetml/2009/9/main" objectType="Spin" dx="36" fmlaLink="$F$19" max="30" page="10" val="2"/>
</file>

<file path=xl/ctrlProps/ctrlProp11.xml><?xml version="1.0" encoding="utf-8"?>
<formControlPr xmlns="http://schemas.microsoft.com/office/spreadsheetml/2009/9/main" objectType="Spin" dx="36" fmlaLink="$F$20" max="30" page="10" val="2"/>
</file>

<file path=xl/ctrlProps/ctrlProp12.xml><?xml version="1.0" encoding="utf-8"?>
<formControlPr xmlns="http://schemas.microsoft.com/office/spreadsheetml/2009/9/main" objectType="Spin" dx="36" fmlaLink="$F$21" max="30" page="10"/>
</file>

<file path=xl/ctrlProps/ctrlProp13.xml><?xml version="1.0" encoding="utf-8"?>
<formControlPr xmlns="http://schemas.microsoft.com/office/spreadsheetml/2009/9/main" objectType="Scroll" dx="36" fmlaLink="$L$2" horiz="1" max="28" page="10" val="0"/>
</file>

<file path=xl/ctrlProps/ctrlProp14.xml><?xml version="1.0" encoding="utf-8"?>
<formControlPr xmlns="http://schemas.microsoft.com/office/spreadsheetml/2009/9/main" objectType="Spin" dx="36" fmlaLink="$F$14" max="30" page="10" val="2"/>
</file>

<file path=xl/ctrlProps/ctrlProp15.xml><?xml version="1.0" encoding="utf-8"?>
<formControlPr xmlns="http://schemas.microsoft.com/office/spreadsheetml/2009/9/main" objectType="Spin" dx="36" fmlaLink="$F$12" max="30" page="10" val="2"/>
</file>

<file path=xl/ctrlProps/ctrlProp16.xml><?xml version="1.0" encoding="utf-8"?>
<formControlPr xmlns="http://schemas.microsoft.com/office/spreadsheetml/2009/9/main" objectType="Spin" dx="36" fmlaLink="$F$13" max="30" page="10" val="2"/>
</file>

<file path=xl/ctrlProps/ctrlProp17.xml><?xml version="1.0" encoding="utf-8"?>
<formControlPr xmlns="http://schemas.microsoft.com/office/spreadsheetml/2009/9/main" objectType="Spin" dx="36" fmlaLink="$F$14" max="30" page="10" val="2"/>
</file>

<file path=xl/ctrlProps/ctrlProp18.xml><?xml version="1.0" encoding="utf-8"?>
<formControlPr xmlns="http://schemas.microsoft.com/office/spreadsheetml/2009/9/main" objectType="Spin" dx="36" fmlaLink="$F$16" max="30" page="10"/>
</file>

<file path=xl/ctrlProps/ctrlProp19.xml><?xml version="1.0" encoding="utf-8"?>
<formControlPr xmlns="http://schemas.microsoft.com/office/spreadsheetml/2009/9/main" objectType="Spin" dx="36" fmlaLink="$F$14" max="30" page="10" val="2"/>
</file>

<file path=xl/ctrlProps/ctrlProp2.xml><?xml version="1.0" encoding="utf-8"?>
<formControlPr xmlns="http://schemas.microsoft.com/office/spreadsheetml/2009/9/main" objectType="Spin" dx="36" fmlaLink="$F$8" max="30" page="10"/>
</file>

<file path=xl/ctrlProps/ctrlProp20.xml><?xml version="1.0" encoding="utf-8"?>
<formControlPr xmlns="http://schemas.microsoft.com/office/spreadsheetml/2009/9/main" objectType="Spin" dx="36" fmlaLink="$F$18" max="30" page="10" val="2"/>
</file>

<file path=xl/ctrlProps/ctrlProp21.xml><?xml version="1.0" encoding="utf-8"?>
<formControlPr xmlns="http://schemas.microsoft.com/office/spreadsheetml/2009/9/main" objectType="Spin" dx="36" fmlaLink="$F$19" max="30" page="10" val="2"/>
</file>

<file path=xl/ctrlProps/ctrlProp22.xml><?xml version="1.0" encoding="utf-8"?>
<formControlPr xmlns="http://schemas.microsoft.com/office/spreadsheetml/2009/9/main" objectType="Spin" dx="36" fmlaLink="$F$20" max="30" page="10" val="2"/>
</file>

<file path=xl/ctrlProps/ctrlProp23.xml><?xml version="1.0" encoding="utf-8"?>
<formControlPr xmlns="http://schemas.microsoft.com/office/spreadsheetml/2009/9/main" objectType="Spin" dx="36" fmlaLink="$F$21" max="30" page="10"/>
</file>

<file path=xl/ctrlProps/ctrlProp24.xml><?xml version="1.0" encoding="utf-8"?>
<formControlPr xmlns="http://schemas.microsoft.com/office/spreadsheetml/2009/9/main" objectType="Spin" dx="36" fmlaLink="$F$12" max="30" page="10" val="2"/>
</file>

<file path=xl/ctrlProps/ctrlProp25.xml><?xml version="1.0" encoding="utf-8"?>
<formControlPr xmlns="http://schemas.microsoft.com/office/spreadsheetml/2009/9/main" objectType="Spin" dx="36" fmlaLink="$F$13" max="30" page="10" val="2"/>
</file>

<file path=xl/ctrlProps/ctrlProp26.xml><?xml version="1.0" encoding="utf-8"?>
<formControlPr xmlns="http://schemas.microsoft.com/office/spreadsheetml/2009/9/main" objectType="Spin" dx="36" fmlaLink="$F$14" max="30" page="10" val="2"/>
</file>

<file path=xl/ctrlProps/ctrlProp27.xml><?xml version="1.0" encoding="utf-8"?>
<formControlPr xmlns="http://schemas.microsoft.com/office/spreadsheetml/2009/9/main" objectType="Spin" dx="36" fmlaLink="$F$16" max="30" page="10"/>
</file>

<file path=xl/ctrlProps/ctrlProp28.xml><?xml version="1.0" encoding="utf-8"?>
<formControlPr xmlns="http://schemas.microsoft.com/office/spreadsheetml/2009/9/main" objectType="Spin" dx="36" fmlaLink="$F$14" max="30" page="10" val="2"/>
</file>

<file path=xl/ctrlProps/ctrlProp29.xml><?xml version="1.0" encoding="utf-8"?>
<formControlPr xmlns="http://schemas.microsoft.com/office/spreadsheetml/2009/9/main" objectType="Spin" dx="36" fmlaLink="$E$7" max="30" min="1" page="10" val="4"/>
</file>

<file path=xl/ctrlProps/ctrlProp3.xml><?xml version="1.0" encoding="utf-8"?>
<formControlPr xmlns="http://schemas.microsoft.com/office/spreadsheetml/2009/9/main" objectType="Spin" dx="36" fmlaLink="$F$9" max="30" page="10" val="2"/>
</file>

<file path=xl/ctrlProps/ctrlProp30.xml><?xml version="1.0" encoding="utf-8"?>
<formControlPr xmlns="http://schemas.microsoft.com/office/spreadsheetml/2009/9/main" objectType="Spin" dx="36" fmlaLink="$E$8" max="30" min="1" page="10" val="6"/>
</file>

<file path=xl/ctrlProps/ctrlProp31.xml><?xml version="1.0" encoding="utf-8"?>
<formControlPr xmlns="http://schemas.microsoft.com/office/spreadsheetml/2009/9/main" objectType="Spin" dx="36" fmlaLink="$E$9" max="30" min="1" page="10" val="7"/>
</file>

<file path=xl/ctrlProps/ctrlProp32.xml><?xml version="1.0" encoding="utf-8"?>
<formControlPr xmlns="http://schemas.microsoft.com/office/spreadsheetml/2009/9/main" objectType="Spin" dx="36" fmlaLink="$E$10" max="30" min="1" page="10" val="8"/>
</file>

<file path=xl/ctrlProps/ctrlProp33.xml><?xml version="1.0" encoding="utf-8"?>
<formControlPr xmlns="http://schemas.microsoft.com/office/spreadsheetml/2009/9/main" objectType="Spin" dx="36" fmlaLink="$E$12" max="30" min="1" page="10" val="6"/>
</file>

<file path=xl/ctrlProps/ctrlProp34.xml><?xml version="1.0" encoding="utf-8"?>
<formControlPr xmlns="http://schemas.microsoft.com/office/spreadsheetml/2009/9/main" objectType="Spin" dx="36" fmlaLink="$E$13" max="30" min="1" page="10" val="5"/>
</file>

<file path=xl/ctrlProps/ctrlProp35.xml><?xml version="1.0" encoding="utf-8"?>
<formControlPr xmlns="http://schemas.microsoft.com/office/spreadsheetml/2009/9/main" objectType="Spin" dx="36" fmlaLink="$E$14" max="30" min="1" page="10" val="4"/>
</file>

<file path=xl/ctrlProps/ctrlProp36.xml><?xml version="1.0" encoding="utf-8"?>
<formControlPr xmlns="http://schemas.microsoft.com/office/spreadsheetml/2009/9/main" objectType="Spin" dx="36" fmlaLink="$E$15" max="30" min="1" page="10" val="4"/>
</file>

<file path=xl/ctrlProps/ctrlProp37.xml><?xml version="1.0" encoding="utf-8"?>
<formControlPr xmlns="http://schemas.microsoft.com/office/spreadsheetml/2009/9/main" objectType="Spin" dx="36" fmlaLink="$E$17" max="30" min="1" page="10"/>
</file>

<file path=xl/ctrlProps/ctrlProp38.xml><?xml version="1.0" encoding="utf-8"?>
<formControlPr xmlns="http://schemas.microsoft.com/office/spreadsheetml/2009/9/main" objectType="Spin" dx="36" fmlaLink="$E$18" max="30" min="1" page="10" val="7"/>
</file>

<file path=xl/ctrlProps/ctrlProp39.xml><?xml version="1.0" encoding="utf-8"?>
<formControlPr xmlns="http://schemas.microsoft.com/office/spreadsheetml/2009/9/main" objectType="Spin" dx="36" fmlaLink="$E$19" max="30" min="1" page="10" val="8"/>
</file>

<file path=xl/ctrlProps/ctrlProp4.xml><?xml version="1.0" encoding="utf-8"?>
<formControlPr xmlns="http://schemas.microsoft.com/office/spreadsheetml/2009/9/main" objectType="Spin" dx="36" fmlaLink="$F$10" max="30" page="10"/>
</file>

<file path=xl/ctrlProps/ctrlProp40.xml><?xml version="1.0" encoding="utf-8"?>
<formControlPr xmlns="http://schemas.microsoft.com/office/spreadsheetml/2009/9/main" objectType="Spin" dx="36" fmlaLink="$E$20" max="30" min="1" page="10" val="15"/>
</file>

<file path=xl/ctrlProps/ctrlProp41.xml><?xml version="1.0" encoding="utf-8"?>
<formControlPr xmlns="http://schemas.microsoft.com/office/spreadsheetml/2009/9/main" objectType="Scroll" dx="36" fmlaLink="$H$2" horiz="1" max="365" page="10" val="3"/>
</file>

<file path=xl/ctrlProps/ctrlProp5.xml><?xml version="1.0" encoding="utf-8"?>
<formControlPr xmlns="http://schemas.microsoft.com/office/spreadsheetml/2009/9/main" objectType="Spin" dx="36" fmlaLink="$F$12" max="30" page="10" val="2"/>
</file>

<file path=xl/ctrlProps/ctrlProp6.xml><?xml version="1.0" encoding="utf-8"?>
<formControlPr xmlns="http://schemas.microsoft.com/office/spreadsheetml/2009/9/main" objectType="Spin" dx="36" fmlaLink="$F$13" max="30" page="10" val="2"/>
</file>

<file path=xl/ctrlProps/ctrlProp7.xml><?xml version="1.0" encoding="utf-8"?>
<formControlPr xmlns="http://schemas.microsoft.com/office/spreadsheetml/2009/9/main" objectType="Spin" dx="36" fmlaLink="$F$14" max="30" page="10" val="2"/>
</file>

<file path=xl/ctrlProps/ctrlProp8.xml><?xml version="1.0" encoding="utf-8"?>
<formControlPr xmlns="http://schemas.microsoft.com/office/spreadsheetml/2009/9/main" objectType="Spin" dx="36" fmlaLink="$F$16" max="30" page="10"/>
</file>

<file path=xl/ctrlProps/ctrlProp9.xml><?xml version="1.0" encoding="utf-8"?>
<formControlPr xmlns="http://schemas.microsoft.com/office/spreadsheetml/2009/9/main" objectType="Spin" dx="36" fmlaLink="$F$18" max="30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</xdr:colOff>
          <xdr:row>6</xdr:row>
          <xdr:rowOff>0</xdr:rowOff>
        </xdr:from>
        <xdr:to>
          <xdr:col>7</xdr:col>
          <xdr:colOff>238125</xdr:colOff>
          <xdr:row>6</xdr:row>
          <xdr:rowOff>285750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7</xdr:row>
          <xdr:rowOff>19050</xdr:rowOff>
        </xdr:from>
        <xdr:to>
          <xdr:col>8</xdr:col>
          <xdr:colOff>0</xdr:colOff>
          <xdr:row>7</xdr:row>
          <xdr:rowOff>381000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8</xdr:row>
          <xdr:rowOff>19050</xdr:rowOff>
        </xdr:from>
        <xdr:to>
          <xdr:col>7</xdr:col>
          <xdr:colOff>247650</xdr:colOff>
          <xdr:row>9</xdr:row>
          <xdr:rowOff>0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9</xdr:row>
          <xdr:rowOff>19050</xdr:rowOff>
        </xdr:from>
        <xdr:to>
          <xdr:col>7</xdr:col>
          <xdr:colOff>238125</xdr:colOff>
          <xdr:row>10</xdr:row>
          <xdr:rowOff>0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11</xdr:row>
          <xdr:rowOff>19050</xdr:rowOff>
        </xdr:from>
        <xdr:to>
          <xdr:col>7</xdr:col>
          <xdr:colOff>247650</xdr:colOff>
          <xdr:row>11</xdr:row>
          <xdr:rowOff>257175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12</xdr:row>
          <xdr:rowOff>19050</xdr:rowOff>
        </xdr:from>
        <xdr:to>
          <xdr:col>7</xdr:col>
          <xdr:colOff>247650</xdr:colOff>
          <xdr:row>12</xdr:row>
          <xdr:rowOff>257175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13</xdr:row>
          <xdr:rowOff>19050</xdr:rowOff>
        </xdr:from>
        <xdr:to>
          <xdr:col>7</xdr:col>
          <xdr:colOff>247650</xdr:colOff>
          <xdr:row>13</xdr:row>
          <xdr:rowOff>257175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15</xdr:row>
          <xdr:rowOff>19050</xdr:rowOff>
        </xdr:from>
        <xdr:to>
          <xdr:col>7</xdr:col>
          <xdr:colOff>247650</xdr:colOff>
          <xdr:row>15</xdr:row>
          <xdr:rowOff>257175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17</xdr:row>
          <xdr:rowOff>19050</xdr:rowOff>
        </xdr:from>
        <xdr:to>
          <xdr:col>7</xdr:col>
          <xdr:colOff>247650</xdr:colOff>
          <xdr:row>17</xdr:row>
          <xdr:rowOff>257175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18</xdr:row>
          <xdr:rowOff>19050</xdr:rowOff>
        </xdr:from>
        <xdr:to>
          <xdr:col>7</xdr:col>
          <xdr:colOff>247650</xdr:colOff>
          <xdr:row>18</xdr:row>
          <xdr:rowOff>257175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19</xdr:row>
          <xdr:rowOff>19050</xdr:rowOff>
        </xdr:from>
        <xdr:to>
          <xdr:col>7</xdr:col>
          <xdr:colOff>247650</xdr:colOff>
          <xdr:row>19</xdr:row>
          <xdr:rowOff>257175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20</xdr:row>
          <xdr:rowOff>19050</xdr:rowOff>
        </xdr:from>
        <xdr:to>
          <xdr:col>7</xdr:col>
          <xdr:colOff>247650</xdr:colOff>
          <xdr:row>20</xdr:row>
          <xdr:rowOff>257175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219075</xdr:rowOff>
        </xdr:from>
        <xdr:to>
          <xdr:col>36</xdr:col>
          <xdr:colOff>0</xdr:colOff>
          <xdr:row>2</xdr:row>
          <xdr:rowOff>0</xdr:rowOff>
        </xdr:to>
        <xdr:sp macro="" textlink="">
          <xdr:nvSpPr>
            <xdr:cNvPr id="1066" name="Scroll Ba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14</xdr:row>
          <xdr:rowOff>19050</xdr:rowOff>
        </xdr:from>
        <xdr:to>
          <xdr:col>7</xdr:col>
          <xdr:colOff>247650</xdr:colOff>
          <xdr:row>14</xdr:row>
          <xdr:rowOff>257175</xdr:rowOff>
        </xdr:to>
        <xdr:sp macro="" textlink="">
          <xdr:nvSpPr>
            <xdr:cNvPr id="1067" name="Spinner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17</xdr:row>
          <xdr:rowOff>19050</xdr:rowOff>
        </xdr:from>
        <xdr:to>
          <xdr:col>7</xdr:col>
          <xdr:colOff>247650</xdr:colOff>
          <xdr:row>17</xdr:row>
          <xdr:rowOff>257175</xdr:rowOff>
        </xdr:to>
        <xdr:sp macro="" textlink="">
          <xdr:nvSpPr>
            <xdr:cNvPr id="1068" name="Spinner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18</xdr:row>
          <xdr:rowOff>19050</xdr:rowOff>
        </xdr:from>
        <xdr:to>
          <xdr:col>7</xdr:col>
          <xdr:colOff>247650</xdr:colOff>
          <xdr:row>18</xdr:row>
          <xdr:rowOff>257175</xdr:rowOff>
        </xdr:to>
        <xdr:sp macro="" textlink="">
          <xdr:nvSpPr>
            <xdr:cNvPr id="1069" name="Spinner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19</xdr:row>
          <xdr:rowOff>19050</xdr:rowOff>
        </xdr:from>
        <xdr:to>
          <xdr:col>7</xdr:col>
          <xdr:colOff>247650</xdr:colOff>
          <xdr:row>19</xdr:row>
          <xdr:rowOff>257175</xdr:rowOff>
        </xdr:to>
        <xdr:sp macro="" textlink="">
          <xdr:nvSpPr>
            <xdr:cNvPr id="1070" name="Spinner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21</xdr:row>
          <xdr:rowOff>19050</xdr:rowOff>
        </xdr:from>
        <xdr:to>
          <xdr:col>7</xdr:col>
          <xdr:colOff>247650</xdr:colOff>
          <xdr:row>21</xdr:row>
          <xdr:rowOff>257175</xdr:rowOff>
        </xdr:to>
        <xdr:sp macro="" textlink="">
          <xdr:nvSpPr>
            <xdr:cNvPr id="1071" name="Spinner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20</xdr:row>
          <xdr:rowOff>19050</xdr:rowOff>
        </xdr:from>
        <xdr:to>
          <xdr:col>7</xdr:col>
          <xdr:colOff>247650</xdr:colOff>
          <xdr:row>20</xdr:row>
          <xdr:rowOff>257175</xdr:rowOff>
        </xdr:to>
        <xdr:sp macro="" textlink="">
          <xdr:nvSpPr>
            <xdr:cNvPr id="1072" name="Spinner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7</xdr:col>
          <xdr:colOff>247650</xdr:colOff>
          <xdr:row>23</xdr:row>
          <xdr:rowOff>257175</xdr:rowOff>
        </xdr:to>
        <xdr:sp macro="" textlink="">
          <xdr:nvSpPr>
            <xdr:cNvPr id="1073" name="Spinner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A2DD38C1-D50F-4E86-837C-E7F61612AD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19050</xdr:rowOff>
        </xdr:from>
        <xdr:to>
          <xdr:col>7</xdr:col>
          <xdr:colOff>247650</xdr:colOff>
          <xdr:row>24</xdr:row>
          <xdr:rowOff>257175</xdr:rowOff>
        </xdr:to>
        <xdr:sp macro="" textlink="">
          <xdr:nvSpPr>
            <xdr:cNvPr id="1074" name="Spinner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48AF5D91-3D15-4D99-9321-9CD3B5A666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25</xdr:row>
          <xdr:rowOff>19050</xdr:rowOff>
        </xdr:from>
        <xdr:to>
          <xdr:col>7</xdr:col>
          <xdr:colOff>247650</xdr:colOff>
          <xdr:row>25</xdr:row>
          <xdr:rowOff>257175</xdr:rowOff>
        </xdr:to>
        <xdr:sp macro="" textlink="">
          <xdr:nvSpPr>
            <xdr:cNvPr id="1075" name="Spinner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2132054F-1FEB-46FD-B28F-8757356CB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26</xdr:row>
          <xdr:rowOff>19050</xdr:rowOff>
        </xdr:from>
        <xdr:to>
          <xdr:col>7</xdr:col>
          <xdr:colOff>247650</xdr:colOff>
          <xdr:row>26</xdr:row>
          <xdr:rowOff>257175</xdr:rowOff>
        </xdr:to>
        <xdr:sp macro="" textlink="">
          <xdr:nvSpPr>
            <xdr:cNvPr id="1076" name="Spinner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C8CCF82C-F430-4418-9817-85B2E090F0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7</xdr:col>
          <xdr:colOff>247650</xdr:colOff>
          <xdr:row>23</xdr:row>
          <xdr:rowOff>257175</xdr:rowOff>
        </xdr:to>
        <xdr:sp macro="" textlink="">
          <xdr:nvSpPr>
            <xdr:cNvPr id="1077" name="Spinner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E32CC075-FD4D-4F6D-8DC0-78A2B5614B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19050</xdr:rowOff>
        </xdr:from>
        <xdr:to>
          <xdr:col>7</xdr:col>
          <xdr:colOff>247650</xdr:colOff>
          <xdr:row>24</xdr:row>
          <xdr:rowOff>257175</xdr:rowOff>
        </xdr:to>
        <xdr:sp macro="" textlink="">
          <xdr:nvSpPr>
            <xdr:cNvPr id="1078" name="Spinner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B05CF8A3-F99C-485E-8B5B-A79672CF28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25</xdr:row>
          <xdr:rowOff>19050</xdr:rowOff>
        </xdr:from>
        <xdr:to>
          <xdr:col>7</xdr:col>
          <xdr:colOff>247650</xdr:colOff>
          <xdr:row>25</xdr:row>
          <xdr:rowOff>257175</xdr:rowOff>
        </xdr:to>
        <xdr:sp macro="" textlink="">
          <xdr:nvSpPr>
            <xdr:cNvPr id="1079" name="Spinner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7BD5AB3C-0F69-4CAC-B527-4EAD3524C1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27</xdr:row>
          <xdr:rowOff>19050</xdr:rowOff>
        </xdr:from>
        <xdr:to>
          <xdr:col>7</xdr:col>
          <xdr:colOff>247650</xdr:colOff>
          <xdr:row>27</xdr:row>
          <xdr:rowOff>257175</xdr:rowOff>
        </xdr:to>
        <xdr:sp macro="" textlink="">
          <xdr:nvSpPr>
            <xdr:cNvPr id="1080" name="Spinner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1BA9E99F-CB6F-41FD-8322-F2D1112895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26</xdr:row>
          <xdr:rowOff>19050</xdr:rowOff>
        </xdr:from>
        <xdr:to>
          <xdr:col>7</xdr:col>
          <xdr:colOff>247650</xdr:colOff>
          <xdr:row>26</xdr:row>
          <xdr:rowOff>257175</xdr:rowOff>
        </xdr:to>
        <xdr:sp macro="" textlink="">
          <xdr:nvSpPr>
            <xdr:cNvPr id="1081" name="Spinner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65947DE2-6707-4808-AFF9-C0C1D0EF5F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</xdr:row>
          <xdr:rowOff>304800</xdr:rowOff>
        </xdr:from>
        <xdr:to>
          <xdr:col>6</xdr:col>
          <xdr:colOff>295275</xdr:colOff>
          <xdr:row>6</xdr:row>
          <xdr:rowOff>276225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0</xdr:rowOff>
        </xdr:from>
        <xdr:to>
          <xdr:col>6</xdr:col>
          <xdr:colOff>295275</xdr:colOff>
          <xdr:row>7</xdr:row>
          <xdr:rowOff>266700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0</xdr:rowOff>
        </xdr:from>
        <xdr:to>
          <xdr:col>6</xdr:col>
          <xdr:colOff>295275</xdr:colOff>
          <xdr:row>9</xdr:row>
          <xdr:rowOff>285750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266700</xdr:rowOff>
        </xdr:to>
        <xdr:sp macro="" textlink="">
          <xdr:nvSpPr>
            <xdr:cNvPr id="2078" name="Spinner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276225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0</xdr:rowOff>
        </xdr:from>
        <xdr:to>
          <xdr:col>6</xdr:col>
          <xdr:colOff>295275</xdr:colOff>
          <xdr:row>13</xdr:row>
          <xdr:rowOff>266700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14</xdr:row>
          <xdr:rowOff>0</xdr:rowOff>
        </xdr:from>
        <xdr:to>
          <xdr:col>6</xdr:col>
          <xdr:colOff>295275</xdr:colOff>
          <xdr:row>14</xdr:row>
          <xdr:rowOff>266700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16</xdr:row>
          <xdr:rowOff>28575</xdr:rowOff>
        </xdr:from>
        <xdr:to>
          <xdr:col>6</xdr:col>
          <xdr:colOff>295275</xdr:colOff>
          <xdr:row>16</xdr:row>
          <xdr:rowOff>257175</xdr:rowOff>
        </xdr:to>
        <xdr:sp macro="" textlink="">
          <xdr:nvSpPr>
            <xdr:cNvPr id="2082" name="Spinner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17</xdr:row>
          <xdr:rowOff>28575</xdr:rowOff>
        </xdr:from>
        <xdr:to>
          <xdr:col>6</xdr:col>
          <xdr:colOff>295275</xdr:colOff>
          <xdr:row>17</xdr:row>
          <xdr:rowOff>295275</xdr:rowOff>
        </xdr:to>
        <xdr:sp macro="" textlink="">
          <xdr:nvSpPr>
            <xdr:cNvPr id="2083" name="Spinne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18</xdr:row>
          <xdr:rowOff>38100</xdr:rowOff>
        </xdr:from>
        <xdr:to>
          <xdr:col>6</xdr:col>
          <xdr:colOff>295275</xdr:colOff>
          <xdr:row>18</xdr:row>
          <xdr:rowOff>247650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19</xdr:row>
          <xdr:rowOff>19050</xdr:rowOff>
        </xdr:from>
        <xdr:to>
          <xdr:col>6</xdr:col>
          <xdr:colOff>295275</xdr:colOff>
          <xdr:row>19</xdr:row>
          <xdr:rowOff>247650</xdr:rowOff>
        </xdr:to>
        <xdr:sp macro="" textlink="">
          <xdr:nvSpPr>
            <xdr:cNvPr id="2085" name="Spinne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0</xdr:row>
          <xdr:rowOff>57150</xdr:rowOff>
        </xdr:from>
        <xdr:to>
          <xdr:col>35</xdr:col>
          <xdr:colOff>9525</xdr:colOff>
          <xdr:row>1</xdr:row>
          <xdr:rowOff>133350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13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2.xml"/><Relationship Id="rId12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4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1.xml"/><Relationship Id="rId11" Type="http://schemas.openxmlformats.org/officeDocument/2006/relationships/ctrlProp" Target="../ctrlProps/ctrlProp36.xml"/><Relationship Id="rId5" Type="http://schemas.openxmlformats.org/officeDocument/2006/relationships/ctrlProp" Target="../ctrlProps/ctrlProp30.xml"/><Relationship Id="rId15" Type="http://schemas.openxmlformats.org/officeDocument/2006/relationships/ctrlProp" Target="../ctrlProps/ctrlProp4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Relationship Id="rId14" Type="http://schemas.openxmlformats.org/officeDocument/2006/relationships/ctrlProp" Target="../ctrlProps/ctrlProp3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F8A-00B7-4381-BA2C-BBA713067874}">
  <dimension ref="A1:AJ28"/>
  <sheetViews>
    <sheetView showGridLines="0" tabSelected="1" topLeftCell="A15" zoomScaleNormal="100" workbookViewId="0">
      <selection activeCell="G30" sqref="G30"/>
    </sheetView>
  </sheetViews>
  <sheetFormatPr baseColWidth="10" defaultRowHeight="15" x14ac:dyDescent="0.25"/>
  <cols>
    <col min="1" max="1" width="41.140625" customWidth="1"/>
    <col min="2" max="2" width="14.28515625" customWidth="1"/>
    <col min="3" max="3" width="17.85546875" customWidth="1"/>
    <col min="4" max="4" width="1.85546875" customWidth="1"/>
    <col min="5" max="5" width="13.7109375" customWidth="1"/>
    <col min="6" max="6" width="5.42578125" customWidth="1"/>
    <col min="7" max="7" width="12.28515625" customWidth="1"/>
    <col min="8" max="36" width="3.7109375" customWidth="1"/>
  </cols>
  <sheetData>
    <row r="1" spans="1:36" ht="18.75" x14ac:dyDescent="0.25">
      <c r="A1" s="45" t="s">
        <v>34</v>
      </c>
      <c r="B1" s="45"/>
      <c r="C1" s="45"/>
      <c r="D1" s="45"/>
      <c r="E1" s="45"/>
      <c r="F1" s="45"/>
      <c r="G1" s="45"/>
      <c r="H1" s="45"/>
      <c r="I1" s="46" t="s">
        <v>25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</row>
    <row r="2" spans="1:36" ht="20.45" customHeight="1" thickBot="1" x14ac:dyDescent="0.3">
      <c r="A2" s="45"/>
      <c r="B2" s="45"/>
      <c r="C2" s="45"/>
      <c r="D2" s="45"/>
      <c r="E2" s="45"/>
      <c r="F2" s="45"/>
      <c r="G2" s="45"/>
      <c r="H2" s="45"/>
      <c r="I2" s="12"/>
      <c r="J2" s="12"/>
      <c r="K2" s="12"/>
      <c r="L2" s="12">
        <v>0</v>
      </c>
      <c r="M2" s="55">
        <f>E4+L2</f>
        <v>45068</v>
      </c>
      <c r="N2" s="55"/>
    </row>
    <row r="3" spans="1:36" ht="20.85" customHeight="1" thickBot="1" x14ac:dyDescent="0.3">
      <c r="I3" s="56">
        <f>I4</f>
        <v>45068</v>
      </c>
      <c r="J3" s="57"/>
      <c r="K3" s="57"/>
      <c r="L3" s="57"/>
      <c r="M3" s="57"/>
      <c r="N3" s="57"/>
      <c r="O3" s="58"/>
      <c r="P3" s="59">
        <f t="shared" ref="P3" si="0">P4</f>
        <v>45075</v>
      </c>
      <c r="Q3" s="60"/>
      <c r="R3" s="60"/>
      <c r="S3" s="60"/>
      <c r="T3" s="60"/>
      <c r="U3" s="60"/>
      <c r="V3" s="61"/>
      <c r="W3" s="56">
        <f t="shared" ref="W3" si="1">W4</f>
        <v>45082</v>
      </c>
      <c r="X3" s="57"/>
      <c r="Y3" s="57"/>
      <c r="Z3" s="57"/>
      <c r="AA3" s="57"/>
      <c r="AB3" s="57"/>
      <c r="AC3" s="58"/>
      <c r="AD3" s="59">
        <f t="shared" ref="AD3" si="2">AD4</f>
        <v>45089</v>
      </c>
      <c r="AE3" s="60"/>
      <c r="AF3" s="60"/>
      <c r="AG3" s="60"/>
      <c r="AH3" s="60"/>
      <c r="AI3" s="60"/>
      <c r="AJ3" s="61"/>
    </row>
    <row r="4" spans="1:36" ht="15.75" thickBot="1" x14ac:dyDescent="0.3">
      <c r="A4" s="52" t="s">
        <v>24</v>
      </c>
      <c r="B4" s="53"/>
      <c r="C4" s="53"/>
      <c r="D4" s="13"/>
      <c r="E4" s="49">
        <v>45068</v>
      </c>
      <c r="F4" s="50"/>
      <c r="G4" s="50"/>
      <c r="H4" s="51"/>
      <c r="I4" s="6">
        <f>M2</f>
        <v>45068</v>
      </c>
      <c r="J4" s="6">
        <f>I4+1</f>
        <v>45069</v>
      </c>
      <c r="K4" s="6">
        <f t="shared" ref="K4:AI4" si="3">J4+1</f>
        <v>45070</v>
      </c>
      <c r="L4" s="6">
        <f t="shared" si="3"/>
        <v>45071</v>
      </c>
      <c r="M4" s="6">
        <f t="shared" si="3"/>
        <v>45072</v>
      </c>
      <c r="N4" s="6">
        <f t="shared" si="3"/>
        <v>45073</v>
      </c>
      <c r="O4" s="6">
        <f t="shared" si="3"/>
        <v>45074</v>
      </c>
      <c r="P4" s="8">
        <f t="shared" si="3"/>
        <v>45075</v>
      </c>
      <c r="Q4" s="8">
        <f t="shared" si="3"/>
        <v>45076</v>
      </c>
      <c r="R4" s="8">
        <f t="shared" si="3"/>
        <v>45077</v>
      </c>
      <c r="S4" s="8">
        <f t="shared" si="3"/>
        <v>45078</v>
      </c>
      <c r="T4" s="8">
        <f t="shared" si="3"/>
        <v>45079</v>
      </c>
      <c r="U4" s="8">
        <f t="shared" si="3"/>
        <v>45080</v>
      </c>
      <c r="V4" s="8">
        <f t="shared" si="3"/>
        <v>45081</v>
      </c>
      <c r="W4" s="6">
        <f t="shared" si="3"/>
        <v>45082</v>
      </c>
      <c r="X4" s="6">
        <f t="shared" si="3"/>
        <v>45083</v>
      </c>
      <c r="Y4" s="6">
        <f t="shared" si="3"/>
        <v>45084</v>
      </c>
      <c r="Z4" s="6">
        <f t="shared" si="3"/>
        <v>45085</v>
      </c>
      <c r="AA4" s="6">
        <f t="shared" si="3"/>
        <v>45086</v>
      </c>
      <c r="AB4" s="6">
        <f t="shared" si="3"/>
        <v>45087</v>
      </c>
      <c r="AC4" s="6">
        <f>AB4+1</f>
        <v>45088</v>
      </c>
      <c r="AD4" s="8">
        <f t="shared" si="3"/>
        <v>45089</v>
      </c>
      <c r="AE4" s="8">
        <f t="shared" si="3"/>
        <v>45090</v>
      </c>
      <c r="AF4" s="8">
        <f t="shared" si="3"/>
        <v>45091</v>
      </c>
      <c r="AG4" s="8">
        <f t="shared" si="3"/>
        <v>45092</v>
      </c>
      <c r="AH4" s="8">
        <f t="shared" si="3"/>
        <v>45093</v>
      </c>
      <c r="AI4" s="8">
        <f t="shared" si="3"/>
        <v>45094</v>
      </c>
      <c r="AJ4" s="8">
        <f>AI4+1</f>
        <v>45095</v>
      </c>
    </row>
    <row r="5" spans="1:36" ht="15" customHeight="1" thickBot="1" x14ac:dyDescent="0.3">
      <c r="A5" s="40" t="s">
        <v>0</v>
      </c>
      <c r="B5" s="40" t="s">
        <v>29</v>
      </c>
      <c r="C5" s="40" t="s">
        <v>17</v>
      </c>
      <c r="D5" s="41"/>
      <c r="E5" s="30" t="s">
        <v>18</v>
      </c>
      <c r="F5" s="31" t="s">
        <v>26</v>
      </c>
      <c r="G5" s="47" t="s">
        <v>19</v>
      </c>
      <c r="H5" s="48"/>
      <c r="I5" s="7" t="str">
        <f>TEXT(I4,"ddd")</f>
        <v>lun</v>
      </c>
      <c r="J5" s="7" t="str">
        <f t="shared" ref="J5:AJ5" si="4">TEXT(J4,"ddd")</f>
        <v>mar</v>
      </c>
      <c r="K5" s="7" t="str">
        <f t="shared" si="4"/>
        <v>mié</v>
      </c>
      <c r="L5" s="7" t="str">
        <f t="shared" si="4"/>
        <v>jue</v>
      </c>
      <c r="M5" s="7" t="str">
        <f t="shared" si="4"/>
        <v>vie</v>
      </c>
      <c r="N5" s="7" t="str">
        <f t="shared" si="4"/>
        <v>sáb</v>
      </c>
      <c r="O5" s="7" t="str">
        <f t="shared" si="4"/>
        <v>dom</v>
      </c>
      <c r="P5" s="9" t="str">
        <f t="shared" si="4"/>
        <v>lun</v>
      </c>
      <c r="Q5" s="9" t="str">
        <f t="shared" si="4"/>
        <v>mar</v>
      </c>
      <c r="R5" s="9" t="str">
        <f t="shared" si="4"/>
        <v>mié</v>
      </c>
      <c r="S5" s="9" t="str">
        <f t="shared" si="4"/>
        <v>jue</v>
      </c>
      <c r="T5" s="9" t="str">
        <f t="shared" si="4"/>
        <v>vie</v>
      </c>
      <c r="U5" s="9" t="str">
        <f t="shared" si="4"/>
        <v>sáb</v>
      </c>
      <c r="V5" s="9" t="str">
        <f t="shared" si="4"/>
        <v>dom</v>
      </c>
      <c r="W5" s="7" t="str">
        <f t="shared" si="4"/>
        <v>lun</v>
      </c>
      <c r="X5" s="7" t="str">
        <f t="shared" si="4"/>
        <v>mar</v>
      </c>
      <c r="Y5" s="7" t="str">
        <f t="shared" si="4"/>
        <v>mié</v>
      </c>
      <c r="Z5" s="7" t="str">
        <f t="shared" si="4"/>
        <v>jue</v>
      </c>
      <c r="AA5" s="7" t="str">
        <f t="shared" si="4"/>
        <v>vie</v>
      </c>
      <c r="AB5" s="7" t="str">
        <f t="shared" si="4"/>
        <v>sáb</v>
      </c>
      <c r="AC5" s="7" t="str">
        <f t="shared" si="4"/>
        <v>dom</v>
      </c>
      <c r="AD5" s="9" t="str">
        <f t="shared" si="4"/>
        <v>lun</v>
      </c>
      <c r="AE5" s="9" t="str">
        <f t="shared" si="4"/>
        <v>mar</v>
      </c>
      <c r="AF5" s="9" t="str">
        <f t="shared" si="4"/>
        <v>mié</v>
      </c>
      <c r="AG5" s="9" t="str">
        <f t="shared" si="4"/>
        <v>jue</v>
      </c>
      <c r="AH5" s="9" t="str">
        <f t="shared" si="4"/>
        <v>vie</v>
      </c>
      <c r="AI5" s="9" t="str">
        <f t="shared" si="4"/>
        <v>sáb</v>
      </c>
      <c r="AJ5" s="9" t="str">
        <f t="shared" si="4"/>
        <v>dom</v>
      </c>
    </row>
    <row r="6" spans="1:36" x14ac:dyDescent="0.25">
      <c r="A6" s="54" t="s">
        <v>28</v>
      </c>
      <c r="B6" s="54"/>
      <c r="C6" s="54"/>
      <c r="D6" s="1"/>
      <c r="E6" s="32"/>
      <c r="F6" s="33"/>
      <c r="G6" s="34"/>
      <c r="H6" s="35"/>
      <c r="I6" s="10"/>
      <c r="J6" s="10"/>
      <c r="K6" s="10"/>
      <c r="L6" s="10"/>
      <c r="M6" s="10"/>
      <c r="N6" s="10"/>
      <c r="O6" s="10"/>
      <c r="P6" s="11"/>
      <c r="Q6" s="11"/>
      <c r="R6" s="11"/>
      <c r="S6" s="11"/>
      <c r="T6" s="11"/>
      <c r="U6" s="11"/>
      <c r="V6" s="11"/>
      <c r="W6" s="10"/>
      <c r="X6" s="10"/>
      <c r="Y6" s="10"/>
      <c r="Z6" s="10"/>
      <c r="AA6" s="10"/>
      <c r="AB6" s="10"/>
      <c r="AC6" s="10"/>
      <c r="AD6" s="11"/>
      <c r="AE6" s="11"/>
      <c r="AF6" s="11"/>
      <c r="AG6" s="11"/>
      <c r="AH6" s="11"/>
      <c r="AI6" s="11"/>
      <c r="AJ6" s="11"/>
    </row>
    <row r="7" spans="1:36" ht="23.85" customHeight="1" x14ac:dyDescent="0.25">
      <c r="A7" t="s">
        <v>35</v>
      </c>
      <c r="B7" s="26" t="s">
        <v>33</v>
      </c>
      <c r="C7" s="25">
        <v>1</v>
      </c>
      <c r="D7" s="5"/>
      <c r="E7" s="36">
        <v>45068</v>
      </c>
      <c r="F7" s="37">
        <v>1</v>
      </c>
      <c r="G7" s="38">
        <f>E7+F7-1</f>
        <v>45068</v>
      </c>
      <c r="H7" s="35"/>
      <c r="I7" s="10"/>
      <c r="J7" s="10"/>
      <c r="K7" s="10"/>
      <c r="L7" s="10"/>
      <c r="M7" s="10"/>
      <c r="N7" s="10"/>
      <c r="O7" s="10"/>
      <c r="P7" s="11"/>
      <c r="Q7" s="11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0"/>
      <c r="AD7" s="11"/>
      <c r="AE7" s="11"/>
      <c r="AF7" s="11"/>
      <c r="AG7" s="11"/>
      <c r="AH7" s="11"/>
      <c r="AI7" s="11"/>
      <c r="AJ7" s="11"/>
    </row>
    <row r="8" spans="1:36" ht="30.75" customHeight="1" x14ac:dyDescent="0.25">
      <c r="A8" s="27" t="s">
        <v>30</v>
      </c>
      <c r="B8" s="42" t="s">
        <v>32</v>
      </c>
      <c r="C8" s="25">
        <v>1</v>
      </c>
      <c r="D8" s="5"/>
      <c r="E8" s="39">
        <v>45071</v>
      </c>
      <c r="F8" s="37">
        <v>1</v>
      </c>
      <c r="G8" s="38">
        <f t="shared" ref="G8:G10" si="5">E8+F8-1</f>
        <v>45071</v>
      </c>
      <c r="H8" s="35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1"/>
      <c r="V8" s="11"/>
      <c r="W8" s="10"/>
      <c r="X8" s="10"/>
      <c r="Y8" s="10"/>
      <c r="Z8" s="10"/>
      <c r="AA8" s="10"/>
      <c r="AB8" s="10"/>
      <c r="AC8" s="10"/>
      <c r="AD8" s="11"/>
      <c r="AE8" s="11"/>
      <c r="AF8" s="11"/>
      <c r="AG8" s="11"/>
      <c r="AH8" s="11"/>
      <c r="AI8" s="11"/>
      <c r="AJ8" s="11"/>
    </row>
    <row r="9" spans="1:36" ht="23.25" customHeight="1" x14ac:dyDescent="0.25">
      <c r="A9" s="24" t="s">
        <v>36</v>
      </c>
      <c r="B9" s="26" t="s">
        <v>33</v>
      </c>
      <c r="C9" s="25">
        <v>1</v>
      </c>
      <c r="D9" s="5"/>
      <c r="E9" s="39">
        <v>45073</v>
      </c>
      <c r="F9" s="37">
        <v>2</v>
      </c>
      <c r="G9" s="38">
        <f t="shared" si="5"/>
        <v>45074</v>
      </c>
      <c r="H9" s="35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1"/>
      <c r="V9" s="11"/>
      <c r="W9" s="10"/>
      <c r="X9" s="10"/>
      <c r="Y9" s="10"/>
      <c r="Z9" s="10"/>
      <c r="AA9" s="10"/>
      <c r="AB9" s="10"/>
      <c r="AC9" s="10"/>
      <c r="AD9" s="11"/>
      <c r="AE9" s="11"/>
      <c r="AF9" s="11"/>
      <c r="AG9" s="11"/>
      <c r="AH9" s="11"/>
      <c r="AI9" s="11"/>
      <c r="AJ9" s="11"/>
    </row>
    <row r="10" spans="1:36" ht="30.75" customHeight="1" x14ac:dyDescent="0.25">
      <c r="A10" s="28" t="s">
        <v>31</v>
      </c>
      <c r="B10" s="29" t="s">
        <v>32</v>
      </c>
      <c r="C10" s="25">
        <v>1</v>
      </c>
      <c r="D10" s="5"/>
      <c r="E10" s="39">
        <v>45075</v>
      </c>
      <c r="F10" s="37">
        <v>1</v>
      </c>
      <c r="G10" s="38">
        <f t="shared" si="5"/>
        <v>45075</v>
      </c>
      <c r="H10" s="35"/>
      <c r="I10" s="10"/>
      <c r="J10" s="10"/>
      <c r="K10" s="10"/>
      <c r="L10" s="10"/>
      <c r="M10" s="10"/>
      <c r="N10" s="10"/>
      <c r="O10" s="10"/>
      <c r="P10" s="11"/>
      <c r="Q10" s="11"/>
      <c r="R10" s="11"/>
      <c r="S10" s="11"/>
      <c r="T10" s="11"/>
      <c r="U10" s="11"/>
      <c r="V10" s="11"/>
      <c r="W10" s="10"/>
      <c r="X10" s="10"/>
      <c r="Y10" s="10"/>
      <c r="Z10" s="10"/>
      <c r="AA10" s="10"/>
      <c r="AB10" s="10"/>
      <c r="AC10" s="10"/>
      <c r="AD10" s="11"/>
      <c r="AE10" s="11"/>
      <c r="AF10" s="11"/>
      <c r="AG10" s="11"/>
      <c r="AH10" s="11"/>
      <c r="AI10" s="11"/>
      <c r="AJ10" s="11"/>
    </row>
    <row r="11" spans="1:36" ht="21" customHeight="1" x14ac:dyDescent="0.25">
      <c r="A11" s="44" t="s">
        <v>37</v>
      </c>
      <c r="B11" s="44"/>
      <c r="C11" s="44"/>
      <c r="D11" s="5"/>
      <c r="E11" s="39"/>
      <c r="F11" s="37"/>
      <c r="G11" s="38"/>
      <c r="H11" s="35"/>
      <c r="I11" s="10"/>
      <c r="J11" s="10"/>
      <c r="K11" s="10"/>
      <c r="L11" s="10"/>
      <c r="M11" s="10"/>
      <c r="N11" s="10"/>
      <c r="O11" s="10"/>
      <c r="P11" s="11"/>
      <c r="Q11" s="11"/>
      <c r="R11" s="11"/>
      <c r="S11" s="11"/>
      <c r="T11" s="11"/>
      <c r="U11" s="11"/>
      <c r="V11" s="11"/>
      <c r="W11" s="10"/>
      <c r="X11" s="10"/>
      <c r="Y11" s="10"/>
      <c r="Z11" s="10"/>
      <c r="AA11" s="10"/>
      <c r="AB11" s="10"/>
      <c r="AC11" s="10"/>
      <c r="AD11" s="11"/>
      <c r="AE11" s="11"/>
      <c r="AF11" s="11"/>
      <c r="AG11" s="11"/>
      <c r="AH11" s="11"/>
      <c r="AI11" s="11"/>
      <c r="AJ11" s="11"/>
    </row>
    <row r="12" spans="1:36" ht="23.85" customHeight="1" x14ac:dyDescent="0.25">
      <c r="A12" s="24" t="s">
        <v>42</v>
      </c>
      <c r="B12" s="24" t="s">
        <v>32</v>
      </c>
      <c r="C12" s="25">
        <v>1</v>
      </c>
      <c r="D12" s="5"/>
      <c r="E12" s="39">
        <v>45080</v>
      </c>
      <c r="F12" s="37">
        <v>2</v>
      </c>
      <c r="G12" s="38">
        <f>E12+F12-1</f>
        <v>45081</v>
      </c>
      <c r="H12" s="35"/>
      <c r="I12" s="10"/>
      <c r="J12" s="10"/>
      <c r="K12" s="10"/>
      <c r="L12" s="10"/>
      <c r="M12" s="10"/>
      <c r="N12" s="10"/>
      <c r="O12" s="10"/>
      <c r="P12" s="11"/>
      <c r="Q12" s="11"/>
      <c r="R12" s="11"/>
      <c r="S12" s="11"/>
      <c r="T12" s="11"/>
      <c r="U12" s="11"/>
      <c r="V12" s="11"/>
      <c r="W12" s="10"/>
      <c r="X12" s="10"/>
      <c r="Y12" s="10"/>
      <c r="Z12" s="10"/>
      <c r="AA12" s="10"/>
      <c r="AB12" s="10"/>
      <c r="AC12" s="10"/>
      <c r="AD12" s="11"/>
      <c r="AE12" s="11"/>
      <c r="AF12" s="11"/>
      <c r="AG12" s="11"/>
      <c r="AH12" s="11"/>
      <c r="AI12" s="11"/>
      <c r="AJ12" s="11"/>
    </row>
    <row r="13" spans="1:36" ht="23.85" customHeight="1" x14ac:dyDescent="0.25">
      <c r="A13" s="24" t="s">
        <v>38</v>
      </c>
      <c r="B13" s="24" t="s">
        <v>43</v>
      </c>
      <c r="C13" s="25">
        <v>1</v>
      </c>
      <c r="D13" s="5"/>
      <c r="E13" s="39">
        <v>45082</v>
      </c>
      <c r="F13" s="37">
        <v>2</v>
      </c>
      <c r="G13" s="38">
        <f t="shared" ref="G13:G16" si="6">E13+F13-1</f>
        <v>45083</v>
      </c>
      <c r="H13" s="35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/>
      <c r="U13" s="11"/>
      <c r="V13" s="11"/>
      <c r="W13" s="10"/>
      <c r="X13" s="10"/>
      <c r="Y13" s="10"/>
      <c r="Z13" s="10"/>
      <c r="AA13" s="10"/>
      <c r="AB13" s="10"/>
      <c r="AC13" s="10"/>
      <c r="AD13" s="11"/>
      <c r="AE13" s="11"/>
      <c r="AF13" s="11"/>
      <c r="AG13" s="11"/>
      <c r="AH13" s="11"/>
      <c r="AI13" s="11"/>
      <c r="AJ13" s="11"/>
    </row>
    <row r="14" spans="1:36" ht="23.85" customHeight="1" x14ac:dyDescent="0.25">
      <c r="A14" s="24" t="s">
        <v>39</v>
      </c>
      <c r="B14" s="24" t="s">
        <v>43</v>
      </c>
      <c r="C14" s="25">
        <v>1</v>
      </c>
      <c r="D14" s="5"/>
      <c r="E14" s="39">
        <v>45083</v>
      </c>
      <c r="F14" s="37">
        <v>2</v>
      </c>
      <c r="G14" s="38">
        <f t="shared" si="6"/>
        <v>45084</v>
      </c>
      <c r="H14" s="35"/>
      <c r="I14" s="10"/>
      <c r="J14" s="10"/>
      <c r="K14" s="10"/>
      <c r="L14" s="10"/>
      <c r="M14" s="10"/>
      <c r="N14" s="10"/>
      <c r="O14" s="10"/>
      <c r="P14" s="11"/>
      <c r="Q14" s="11"/>
      <c r="R14" s="11"/>
      <c r="S14" s="11"/>
      <c r="T14" s="11"/>
      <c r="U14" s="11"/>
      <c r="V14" s="11"/>
      <c r="W14" s="10"/>
      <c r="X14" s="10"/>
      <c r="Y14" s="10"/>
      <c r="Z14" s="10"/>
      <c r="AA14" s="10"/>
      <c r="AB14" s="10"/>
      <c r="AC14" s="10"/>
      <c r="AD14" s="11"/>
      <c r="AE14" s="11"/>
      <c r="AF14" s="11"/>
      <c r="AG14" s="11"/>
      <c r="AH14" s="11"/>
      <c r="AI14" s="11"/>
      <c r="AJ14" s="11"/>
    </row>
    <row r="15" spans="1:36" ht="23.85" customHeight="1" x14ac:dyDescent="0.25">
      <c r="A15" s="24" t="s">
        <v>40</v>
      </c>
      <c r="B15" s="24" t="s">
        <v>32</v>
      </c>
      <c r="C15" s="25">
        <v>1</v>
      </c>
      <c r="D15" s="5"/>
      <c r="E15" s="39">
        <v>45085</v>
      </c>
      <c r="F15" s="37">
        <v>1</v>
      </c>
      <c r="G15" s="38">
        <f t="shared" ref="G15" si="7">E15+F15-1</f>
        <v>45085</v>
      </c>
      <c r="H15" s="35"/>
      <c r="I15" s="10"/>
      <c r="J15" s="10"/>
      <c r="K15" s="10"/>
      <c r="L15" s="10"/>
      <c r="M15" s="10"/>
      <c r="N15" s="10"/>
      <c r="O15" s="10"/>
      <c r="P15" s="11"/>
      <c r="Q15" s="11"/>
      <c r="R15" s="11"/>
      <c r="S15" s="11"/>
      <c r="T15" s="11"/>
      <c r="U15" s="11"/>
      <c r="V15" s="11"/>
      <c r="W15" s="10"/>
      <c r="X15" s="10"/>
      <c r="Y15" s="10"/>
      <c r="Z15" s="10"/>
      <c r="AA15" s="10"/>
      <c r="AB15" s="10"/>
      <c r="AC15" s="10"/>
      <c r="AD15" s="11"/>
      <c r="AE15" s="11"/>
      <c r="AF15" s="11"/>
      <c r="AG15" s="11"/>
      <c r="AH15" s="11"/>
      <c r="AI15" s="11"/>
      <c r="AJ15" s="11"/>
    </row>
    <row r="16" spans="1:36" ht="23.85" customHeight="1" x14ac:dyDescent="0.25">
      <c r="A16" s="24" t="s">
        <v>41</v>
      </c>
      <c r="B16" s="24" t="s">
        <v>44</v>
      </c>
      <c r="C16" s="25">
        <v>0</v>
      </c>
      <c r="D16" s="5"/>
      <c r="E16" s="39">
        <v>45086</v>
      </c>
      <c r="F16" s="37">
        <v>1</v>
      </c>
      <c r="G16" s="38">
        <f t="shared" si="6"/>
        <v>45086</v>
      </c>
      <c r="H16" s="35"/>
      <c r="I16" s="10"/>
      <c r="J16" s="10"/>
      <c r="K16" s="10"/>
      <c r="L16" s="10"/>
      <c r="M16" s="10"/>
      <c r="N16" s="10"/>
      <c r="O16" s="10"/>
      <c r="P16" s="11"/>
      <c r="Q16" s="11"/>
      <c r="R16" s="11"/>
      <c r="S16" s="11"/>
      <c r="T16" s="11"/>
      <c r="U16" s="11"/>
      <c r="V16" s="11"/>
      <c r="W16" s="10"/>
      <c r="X16" s="10"/>
      <c r="Y16" s="10"/>
      <c r="Z16" s="10"/>
      <c r="AA16" s="43"/>
      <c r="AB16" s="10"/>
      <c r="AC16" s="10"/>
      <c r="AD16" s="11"/>
      <c r="AE16" s="11"/>
      <c r="AF16" s="11"/>
      <c r="AG16" s="11"/>
      <c r="AH16" s="11"/>
      <c r="AI16" s="11"/>
      <c r="AJ16" s="11"/>
    </row>
    <row r="17" spans="1:36" ht="23.85" customHeight="1" x14ac:dyDescent="0.25">
      <c r="A17" s="44" t="s">
        <v>45</v>
      </c>
      <c r="B17" s="44"/>
      <c r="C17" s="44"/>
      <c r="D17" s="5"/>
      <c r="E17" s="39"/>
      <c r="F17" s="37"/>
      <c r="G17" s="38"/>
      <c r="H17" s="35"/>
      <c r="I17" s="10"/>
      <c r="J17" s="10"/>
      <c r="K17" s="10"/>
      <c r="L17" s="10"/>
      <c r="M17" s="10"/>
      <c r="N17" s="10"/>
      <c r="O17" s="10"/>
      <c r="P17" s="11"/>
      <c r="Q17" s="11"/>
      <c r="R17" s="11"/>
      <c r="S17" s="11"/>
      <c r="T17" s="11"/>
      <c r="U17" s="11"/>
      <c r="V17" s="11"/>
      <c r="W17" s="10"/>
      <c r="X17" s="10"/>
      <c r="Y17" s="10"/>
      <c r="Z17" s="10"/>
      <c r="AA17" s="10"/>
      <c r="AB17" s="10"/>
      <c r="AC17" s="10"/>
      <c r="AD17" s="11"/>
      <c r="AE17" s="11"/>
      <c r="AF17" s="11"/>
      <c r="AG17" s="11"/>
      <c r="AH17" s="11"/>
      <c r="AI17" s="11"/>
      <c r="AJ17" s="11"/>
    </row>
    <row r="18" spans="1:36" ht="23.85" customHeight="1" x14ac:dyDescent="0.25">
      <c r="A18" s="24" t="s">
        <v>47</v>
      </c>
      <c r="B18" s="24" t="s">
        <v>32</v>
      </c>
      <c r="C18" s="25">
        <v>1</v>
      </c>
      <c r="D18" s="5"/>
      <c r="E18" s="39">
        <v>45103</v>
      </c>
      <c r="F18" s="37">
        <v>2</v>
      </c>
      <c r="G18" s="38">
        <f>E18+F18-1</f>
        <v>45104</v>
      </c>
      <c r="H18" s="35"/>
      <c r="I18" s="10"/>
      <c r="J18" s="10"/>
      <c r="K18" s="10"/>
      <c r="L18" s="10"/>
      <c r="M18" s="10"/>
      <c r="N18" s="10"/>
      <c r="O18" s="10"/>
      <c r="P18" s="11"/>
      <c r="Q18" s="11"/>
      <c r="R18" s="11"/>
      <c r="S18" s="11"/>
      <c r="T18" s="11"/>
      <c r="U18" s="11"/>
      <c r="V18" s="11"/>
      <c r="W18" s="10"/>
      <c r="X18" s="10"/>
      <c r="Y18" s="10"/>
      <c r="Z18" s="10"/>
      <c r="AA18" s="10"/>
      <c r="AB18" s="10"/>
      <c r="AC18" s="10"/>
      <c r="AD18" s="11"/>
      <c r="AE18" s="11"/>
      <c r="AF18" s="11"/>
      <c r="AG18" s="11"/>
      <c r="AH18" s="11"/>
      <c r="AI18" s="11"/>
      <c r="AJ18" s="11"/>
    </row>
    <row r="19" spans="1:36" ht="23.85" customHeight="1" x14ac:dyDescent="0.25">
      <c r="A19" s="24" t="s">
        <v>46</v>
      </c>
      <c r="B19" s="24" t="s">
        <v>43</v>
      </c>
      <c r="C19" s="25">
        <v>1</v>
      </c>
      <c r="D19" s="5"/>
      <c r="E19" s="39">
        <v>45105</v>
      </c>
      <c r="F19" s="37">
        <v>2</v>
      </c>
      <c r="G19" s="38">
        <f t="shared" ref="G19:G22" si="8">E19+F19-1</f>
        <v>45106</v>
      </c>
      <c r="H19" s="35"/>
      <c r="I19" s="10"/>
      <c r="J19" s="10"/>
      <c r="K19" s="10"/>
      <c r="L19" s="10"/>
      <c r="M19" s="10"/>
      <c r="N19" s="10"/>
      <c r="O19" s="10"/>
      <c r="P19" s="11"/>
      <c r="Q19" s="11"/>
      <c r="R19" s="11"/>
      <c r="S19" s="11"/>
      <c r="T19" s="11"/>
      <c r="U19" s="11"/>
      <c r="V19" s="11"/>
      <c r="W19" s="10"/>
      <c r="X19" s="10"/>
      <c r="Y19" s="10"/>
      <c r="Z19" s="10"/>
      <c r="AA19" s="10"/>
      <c r="AB19" s="10"/>
      <c r="AC19" s="10"/>
      <c r="AD19" s="11"/>
      <c r="AE19" s="11"/>
      <c r="AF19" s="11"/>
      <c r="AG19" s="11"/>
      <c r="AH19" s="11"/>
      <c r="AI19" s="11"/>
      <c r="AJ19" s="11"/>
    </row>
    <row r="20" spans="1:36" ht="23.85" customHeight="1" x14ac:dyDescent="0.25">
      <c r="A20" s="24" t="s">
        <v>39</v>
      </c>
      <c r="B20" s="24" t="s">
        <v>43</v>
      </c>
      <c r="C20" s="25">
        <v>1</v>
      </c>
      <c r="D20" s="5"/>
      <c r="E20" s="39">
        <v>45106</v>
      </c>
      <c r="F20" s="37">
        <v>2</v>
      </c>
      <c r="G20" s="38">
        <f t="shared" si="8"/>
        <v>45107</v>
      </c>
      <c r="H20" s="35"/>
      <c r="I20" s="10"/>
      <c r="J20" s="10"/>
      <c r="K20" s="10"/>
      <c r="L20" s="10"/>
      <c r="M20" s="10"/>
      <c r="N20" s="10"/>
      <c r="O20" s="10"/>
      <c r="P20" s="11"/>
      <c r="Q20" s="11"/>
      <c r="R20" s="11"/>
      <c r="S20" s="11"/>
      <c r="T20" s="11"/>
      <c r="U20" s="11"/>
      <c r="V20" s="11"/>
      <c r="W20" s="10"/>
      <c r="X20" s="10"/>
      <c r="Y20" s="10"/>
      <c r="Z20" s="10"/>
      <c r="AA20" s="10"/>
      <c r="AB20" s="10"/>
      <c r="AC20" s="10"/>
      <c r="AD20" s="11"/>
      <c r="AE20" s="11"/>
      <c r="AF20" s="11"/>
      <c r="AG20" s="11"/>
      <c r="AH20" s="11"/>
      <c r="AI20" s="11"/>
      <c r="AJ20" s="11"/>
    </row>
    <row r="21" spans="1:36" x14ac:dyDescent="0.25">
      <c r="A21" s="24" t="s">
        <v>40</v>
      </c>
      <c r="B21" s="24" t="s">
        <v>32</v>
      </c>
      <c r="C21" s="25">
        <v>1</v>
      </c>
      <c r="D21" s="5"/>
      <c r="E21" s="39">
        <v>45107</v>
      </c>
      <c r="F21" s="37">
        <v>1</v>
      </c>
      <c r="G21" s="38">
        <f t="shared" si="8"/>
        <v>45107</v>
      </c>
      <c r="H21" s="35"/>
      <c r="I21" s="10"/>
      <c r="J21" s="10"/>
      <c r="K21" s="10"/>
      <c r="L21" s="10"/>
      <c r="M21" s="10"/>
      <c r="N21" s="10"/>
      <c r="O21" s="10"/>
      <c r="P21" s="11"/>
      <c r="Q21" s="11"/>
      <c r="R21" s="11"/>
      <c r="S21" s="11"/>
      <c r="T21" s="11"/>
      <c r="U21" s="11"/>
      <c r="V21" s="11"/>
      <c r="W21" s="10"/>
      <c r="X21" s="10"/>
      <c r="Y21" s="10"/>
      <c r="Z21" s="10"/>
      <c r="AA21" s="10"/>
      <c r="AB21" s="10"/>
      <c r="AC21" s="10"/>
      <c r="AD21" s="11"/>
      <c r="AE21" s="11"/>
      <c r="AF21" s="11"/>
      <c r="AG21" s="11"/>
      <c r="AH21" s="11"/>
      <c r="AI21" s="11"/>
      <c r="AJ21" s="11"/>
    </row>
    <row r="22" spans="1:36" x14ac:dyDescent="0.25">
      <c r="A22" s="24" t="s">
        <v>41</v>
      </c>
      <c r="B22" s="24" t="s">
        <v>44</v>
      </c>
      <c r="C22" s="25">
        <v>1</v>
      </c>
      <c r="D22" s="5"/>
      <c r="E22" s="39">
        <v>45107</v>
      </c>
      <c r="F22" s="37">
        <v>1</v>
      </c>
      <c r="G22" s="38">
        <f t="shared" si="8"/>
        <v>45107</v>
      </c>
      <c r="H22" s="35"/>
      <c r="I22" s="10"/>
      <c r="J22" s="10"/>
      <c r="K22" s="10"/>
      <c r="L22" s="10"/>
      <c r="M22" s="10"/>
      <c r="N22" s="10"/>
      <c r="O22" s="10"/>
      <c r="P22" s="11"/>
      <c r="Q22" s="11"/>
      <c r="R22" s="11"/>
      <c r="S22" s="11"/>
      <c r="T22" s="11"/>
      <c r="U22" s="11"/>
      <c r="V22" s="11"/>
      <c r="W22" s="10"/>
      <c r="X22" s="10"/>
      <c r="Y22" s="10"/>
      <c r="Z22" s="10"/>
      <c r="AA22" s="10"/>
      <c r="AB22" s="10"/>
      <c r="AC22" s="10"/>
      <c r="AD22" s="11"/>
      <c r="AE22" s="11"/>
      <c r="AF22" s="11"/>
      <c r="AG22" s="11"/>
      <c r="AH22" s="11"/>
      <c r="AI22" s="11"/>
      <c r="AJ22" s="11"/>
    </row>
    <row r="23" spans="1:36" x14ac:dyDescent="0.25">
      <c r="A23" s="44" t="s">
        <v>48</v>
      </c>
      <c r="B23" s="44"/>
      <c r="C23" s="44"/>
      <c r="D23" s="5"/>
      <c r="E23" s="39"/>
      <c r="F23" s="37"/>
      <c r="G23" s="38"/>
      <c r="H23" s="35"/>
      <c r="I23" s="10"/>
      <c r="J23" s="10"/>
      <c r="K23" s="10"/>
      <c r="L23" s="10"/>
      <c r="M23" s="10"/>
      <c r="N23" s="10"/>
      <c r="O23" s="10"/>
      <c r="P23" s="11"/>
      <c r="Q23" s="11"/>
      <c r="R23" s="11"/>
      <c r="S23" s="11"/>
      <c r="T23" s="11"/>
      <c r="U23" s="11"/>
      <c r="V23" s="11"/>
      <c r="W23" s="10"/>
      <c r="X23" s="10"/>
      <c r="Y23" s="10"/>
      <c r="Z23" s="10"/>
      <c r="AA23" s="10"/>
      <c r="AB23" s="10"/>
      <c r="AC23" s="10"/>
      <c r="AD23" s="11"/>
      <c r="AE23" s="11"/>
      <c r="AF23" s="11"/>
      <c r="AG23" s="11"/>
      <c r="AH23" s="11"/>
      <c r="AI23" s="11"/>
      <c r="AJ23" s="11"/>
    </row>
    <row r="24" spans="1:36" x14ac:dyDescent="0.25">
      <c r="A24" s="24" t="s">
        <v>47</v>
      </c>
      <c r="B24" s="24" t="s">
        <v>32</v>
      </c>
      <c r="C24" s="25">
        <v>1</v>
      </c>
      <c r="D24" s="5"/>
      <c r="E24" s="39">
        <v>45113</v>
      </c>
      <c r="F24" s="37">
        <v>2</v>
      </c>
      <c r="G24" s="38">
        <f>E24+F24-1</f>
        <v>45114</v>
      </c>
      <c r="H24" s="35"/>
      <c r="I24" s="10"/>
      <c r="J24" s="10"/>
      <c r="K24" s="10"/>
      <c r="L24" s="10"/>
      <c r="M24" s="10"/>
      <c r="N24" s="10"/>
      <c r="O24" s="10"/>
      <c r="P24" s="11"/>
      <c r="Q24" s="11"/>
      <c r="R24" s="11"/>
      <c r="S24" s="11"/>
      <c r="T24" s="11"/>
      <c r="U24" s="11"/>
      <c r="V24" s="11"/>
      <c r="W24" s="10"/>
      <c r="X24" s="10"/>
      <c r="Y24" s="10"/>
      <c r="Z24" s="10"/>
      <c r="AA24" s="10"/>
      <c r="AB24" s="10"/>
      <c r="AC24" s="10"/>
      <c r="AD24" s="11"/>
      <c r="AE24" s="11"/>
      <c r="AF24" s="11"/>
      <c r="AG24" s="11"/>
      <c r="AH24" s="11"/>
      <c r="AI24" s="11"/>
      <c r="AJ24" s="11"/>
    </row>
    <row r="25" spans="1:36" x14ac:dyDescent="0.25">
      <c r="A25" s="24" t="s">
        <v>49</v>
      </c>
      <c r="B25" s="24" t="s">
        <v>43</v>
      </c>
      <c r="C25" s="25">
        <v>1</v>
      </c>
      <c r="D25" s="5"/>
      <c r="E25" s="39">
        <v>45124</v>
      </c>
      <c r="F25" s="37">
        <v>3</v>
      </c>
      <c r="G25" s="38">
        <f t="shared" ref="G25:G28" si="9">E25+F25-1</f>
        <v>45126</v>
      </c>
      <c r="H25" s="35"/>
      <c r="I25" s="10"/>
      <c r="J25" s="10"/>
      <c r="K25" s="10"/>
      <c r="L25" s="10"/>
      <c r="M25" s="10"/>
      <c r="N25" s="10"/>
      <c r="O25" s="10"/>
      <c r="P25" s="11"/>
      <c r="Q25" s="11"/>
      <c r="R25" s="11"/>
      <c r="S25" s="11"/>
      <c r="T25" s="11"/>
      <c r="U25" s="11"/>
      <c r="V25" s="11"/>
      <c r="W25" s="10"/>
      <c r="X25" s="10"/>
      <c r="Y25" s="10"/>
      <c r="Z25" s="10"/>
      <c r="AA25" s="10"/>
      <c r="AB25" s="10"/>
      <c r="AC25" s="10"/>
      <c r="AD25" s="11"/>
      <c r="AE25" s="11"/>
      <c r="AF25" s="11"/>
      <c r="AG25" s="11"/>
      <c r="AH25" s="11"/>
      <c r="AI25" s="11"/>
      <c r="AJ25" s="11"/>
    </row>
    <row r="26" spans="1:36" x14ac:dyDescent="0.25">
      <c r="A26" s="24" t="s">
        <v>39</v>
      </c>
      <c r="B26" s="24" t="s">
        <v>43</v>
      </c>
      <c r="C26" s="25">
        <v>1</v>
      </c>
      <c r="D26" s="5"/>
      <c r="E26" s="39">
        <v>45125</v>
      </c>
      <c r="F26" s="37">
        <v>2</v>
      </c>
      <c r="G26" s="38">
        <f t="shared" si="9"/>
        <v>45126</v>
      </c>
      <c r="H26" s="35"/>
      <c r="I26" s="10"/>
      <c r="J26" s="10"/>
      <c r="K26" s="10"/>
      <c r="L26" s="10"/>
      <c r="M26" s="10"/>
      <c r="N26" s="10"/>
      <c r="O26" s="10"/>
      <c r="P26" s="11"/>
      <c r="Q26" s="11"/>
      <c r="R26" s="11"/>
      <c r="S26" s="11"/>
      <c r="T26" s="11"/>
      <c r="U26" s="11"/>
      <c r="V26" s="11"/>
      <c r="W26" s="10"/>
      <c r="X26" s="10"/>
      <c r="Y26" s="10"/>
      <c r="Z26" s="10"/>
      <c r="AA26" s="10"/>
      <c r="AB26" s="10"/>
      <c r="AC26" s="10"/>
      <c r="AD26" s="11"/>
      <c r="AE26" s="11"/>
      <c r="AF26" s="11"/>
      <c r="AG26" s="11"/>
      <c r="AH26" s="11"/>
      <c r="AI26" s="11"/>
      <c r="AJ26" s="11"/>
    </row>
    <row r="27" spans="1:36" x14ac:dyDescent="0.25">
      <c r="A27" s="24" t="s">
        <v>40</v>
      </c>
      <c r="B27" s="24" t="s">
        <v>32</v>
      </c>
      <c r="C27" s="25">
        <v>1</v>
      </c>
      <c r="D27" s="5"/>
      <c r="E27" s="39">
        <v>45135</v>
      </c>
      <c r="F27" s="37">
        <v>1</v>
      </c>
      <c r="G27" s="38">
        <f t="shared" si="9"/>
        <v>45135</v>
      </c>
      <c r="H27" s="35"/>
      <c r="I27" s="10"/>
      <c r="J27" s="10"/>
      <c r="K27" s="10"/>
      <c r="L27" s="10"/>
      <c r="M27" s="10"/>
      <c r="N27" s="10"/>
      <c r="O27" s="10"/>
      <c r="P27" s="11"/>
      <c r="Q27" s="11"/>
      <c r="R27" s="11"/>
      <c r="S27" s="11"/>
      <c r="T27" s="11"/>
      <c r="U27" s="11"/>
      <c r="V27" s="11"/>
      <c r="W27" s="10"/>
      <c r="X27" s="10"/>
      <c r="Y27" s="10"/>
      <c r="Z27" s="10"/>
      <c r="AA27" s="10"/>
      <c r="AB27" s="10"/>
      <c r="AC27" s="10"/>
      <c r="AD27" s="11"/>
      <c r="AE27" s="11"/>
      <c r="AF27" s="11"/>
      <c r="AG27" s="11"/>
      <c r="AH27" s="11"/>
      <c r="AI27" s="11"/>
      <c r="AJ27" s="11"/>
    </row>
    <row r="28" spans="1:36" x14ac:dyDescent="0.25">
      <c r="A28" s="24" t="s">
        <v>41</v>
      </c>
      <c r="B28" s="24" t="s">
        <v>44</v>
      </c>
      <c r="C28" s="25">
        <v>1</v>
      </c>
      <c r="D28" s="5"/>
      <c r="E28" s="39">
        <v>45135</v>
      </c>
      <c r="F28" s="37">
        <v>1</v>
      </c>
      <c r="G28" s="38">
        <f t="shared" si="9"/>
        <v>45135</v>
      </c>
      <c r="H28" s="35"/>
      <c r="I28" s="10"/>
      <c r="J28" s="10"/>
      <c r="K28" s="10"/>
      <c r="L28" s="10"/>
      <c r="M28" s="10"/>
      <c r="N28" s="10"/>
      <c r="O28" s="10"/>
      <c r="P28" s="11"/>
      <c r="Q28" s="11"/>
      <c r="R28" s="11"/>
      <c r="S28" s="11"/>
      <c r="T28" s="11"/>
      <c r="U28" s="11"/>
      <c r="V28" s="11"/>
      <c r="W28" s="10"/>
      <c r="X28" s="10"/>
      <c r="Y28" s="10"/>
      <c r="Z28" s="10"/>
      <c r="AA28" s="10"/>
      <c r="AB28" s="10"/>
      <c r="AC28" s="10"/>
      <c r="AD28" s="11"/>
      <c r="AE28" s="11"/>
      <c r="AF28" s="11"/>
      <c r="AG28" s="11"/>
      <c r="AH28" s="11"/>
      <c r="AI28" s="11"/>
      <c r="AJ28" s="11"/>
    </row>
  </sheetData>
  <protectedRanges>
    <protectedRange sqref="G7:G28 E7:E28" name="Rango1"/>
  </protectedRanges>
  <mergeCells count="14">
    <mergeCell ref="A23:C23"/>
    <mergeCell ref="A17:C17"/>
    <mergeCell ref="A11:C11"/>
    <mergeCell ref="A1:H2"/>
    <mergeCell ref="I1:AJ1"/>
    <mergeCell ref="G5:H5"/>
    <mergeCell ref="E4:H4"/>
    <mergeCell ref="A4:C4"/>
    <mergeCell ref="A6:C6"/>
    <mergeCell ref="M2:N2"/>
    <mergeCell ref="I3:O3"/>
    <mergeCell ref="P3:V3"/>
    <mergeCell ref="W3:AC3"/>
    <mergeCell ref="AD3:AJ3"/>
  </mergeCells>
  <conditionalFormatting sqref="C7:D10 D11 C12:D14 C16:D16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{288ADEC1-93D0-49B8-BD60-C339566F4B74}</x14:id>
        </ext>
      </extLst>
    </cfRule>
  </conditionalFormatting>
  <conditionalFormatting sqref="I7:AJ14 I16:N16">
    <cfRule type="expression" dxfId="9" priority="16">
      <formula>AND(I$4&gt;=$E7,I$4&lt;=$G7)</formula>
    </cfRule>
  </conditionalFormatting>
  <conditionalFormatting sqref="O16:AJ16">
    <cfRule type="expression" dxfId="8" priority="21">
      <formula>AND(O$4&gt;=$E17,O$4&lt;=$G17)</formula>
    </cfRule>
  </conditionalFormatting>
  <conditionalFormatting sqref="C15:D15">
    <cfRule type="dataBar" priority="1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{940A916F-ECF0-41CB-ACC4-7513200021FB}</x14:id>
        </ext>
      </extLst>
    </cfRule>
  </conditionalFormatting>
  <conditionalFormatting sqref="I15:AJ15">
    <cfRule type="expression" dxfId="7" priority="12">
      <formula>AND(I$4&gt;=$E15,I$4&lt;=$G15)</formula>
    </cfRule>
  </conditionalFormatting>
  <conditionalFormatting sqref="C18:D20 D17 C22:D22">
    <cfRule type="dataBar" priority="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{F5D9E3F2-329C-43EF-BE97-98303879C636}</x14:id>
        </ext>
      </extLst>
    </cfRule>
  </conditionalFormatting>
  <conditionalFormatting sqref="I17:AJ20 I22:N22">
    <cfRule type="expression" dxfId="6" priority="9">
      <formula>AND(I$4&gt;=$E17,I$4&lt;=$G17)</formula>
    </cfRule>
  </conditionalFormatting>
  <conditionalFormatting sqref="O22:Z22 AB22:AJ22">
    <cfRule type="expression" dxfId="5" priority="10">
      <formula>AND(O$4&gt;=$E23,O$4&lt;=$G23)</formula>
    </cfRule>
  </conditionalFormatting>
  <conditionalFormatting sqref="C21:D21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{9F335BAD-6856-4215-9797-81D803E97486}</x14:id>
        </ext>
      </extLst>
    </cfRule>
  </conditionalFormatting>
  <conditionalFormatting sqref="I21:AJ21 AA22">
    <cfRule type="expression" dxfId="4" priority="7">
      <formula>AND(I$4&gt;=$E21,I$4&lt;=$G21)</formula>
    </cfRule>
  </conditionalFormatting>
  <conditionalFormatting sqref="C24:D26 D23 C28:D28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{A7C81493-86DE-499E-BCEE-E272E8F71E5C}</x14:id>
        </ext>
      </extLst>
    </cfRule>
  </conditionalFormatting>
  <conditionalFormatting sqref="I23:AJ26 I28:N28">
    <cfRule type="expression" dxfId="2" priority="4">
      <formula>AND(I$4&gt;=$E23,I$4&lt;=$G23)</formula>
    </cfRule>
  </conditionalFormatting>
  <conditionalFormatting sqref="O28:Z28 AB28:AJ28">
    <cfRule type="expression" dxfId="1" priority="5">
      <formula>AND(O$4&gt;=$E29,O$4&lt;=$G29)</formula>
    </cfRule>
  </conditionalFormatting>
  <conditionalFormatting sqref="C27:D27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{CE2336DD-63BA-4A60-86EB-AE8F68C46BE5}</x14:id>
        </ext>
      </extLst>
    </cfRule>
  </conditionalFormatting>
  <conditionalFormatting sqref="I27:AJ27 AA28">
    <cfRule type="expression" dxfId="0" priority="2">
      <formula>AND(I$4&gt;=$E27,I$4&lt;=$G27)</formula>
    </cfRule>
  </conditionalFormatting>
  <dataValidations xWindow="674" yWindow="922" count="1">
    <dataValidation operator="greaterThanOrEqual" allowBlank="1" showInputMessage="1" showErrorMessage="1" sqref="E7" xr:uid="{0891F962-F09B-4E3C-AFB0-6FD7464E437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Spinner 29">
              <controlPr defaultSize="0" autoPict="0">
                <anchor moveWithCells="1" sizeWithCells="1">
                  <from>
                    <xdr:col>7</xdr:col>
                    <xdr:colOff>28575</xdr:colOff>
                    <xdr:row>6</xdr:row>
                    <xdr:rowOff>0</xdr:rowOff>
                  </from>
                  <to>
                    <xdr:col>7</xdr:col>
                    <xdr:colOff>238125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Spinner 30">
              <controlPr defaultSize="0" autoPict="0">
                <anchor moveWithCells="1" sizeWithCells="1">
                  <from>
                    <xdr:col>7</xdr:col>
                    <xdr:colOff>9525</xdr:colOff>
                    <xdr:row>7</xdr:row>
                    <xdr:rowOff>19050</xdr:rowOff>
                  </from>
                  <to>
                    <xdr:col>8</xdr:col>
                    <xdr:colOff>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Spinner 31">
              <controlPr defaultSize="0" autoPict="0">
                <anchor moveWithCells="1" sizeWithCells="1">
                  <from>
                    <xdr:col>7</xdr:col>
                    <xdr:colOff>9525</xdr:colOff>
                    <xdr:row>8</xdr:row>
                    <xdr:rowOff>19050</xdr:rowOff>
                  </from>
                  <to>
                    <xdr:col>7</xdr:col>
                    <xdr:colOff>247650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Spinner 32">
              <controlPr defaultSize="0" autoPict="0">
                <anchor moveWithCells="1" sizeWithCells="1">
                  <from>
                    <xdr:col>7</xdr:col>
                    <xdr:colOff>19050</xdr:colOff>
                    <xdr:row>9</xdr:row>
                    <xdr:rowOff>19050</xdr:rowOff>
                  </from>
                  <to>
                    <xdr:col>7</xdr:col>
                    <xdr:colOff>238125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Spinner 33">
              <controlPr defaultSize="0" autoPict="0">
                <anchor moveWithCells="1" sizeWithCells="1">
                  <from>
                    <xdr:col>7</xdr:col>
                    <xdr:colOff>19050</xdr:colOff>
                    <xdr:row>11</xdr:row>
                    <xdr:rowOff>19050</xdr:rowOff>
                  </from>
                  <to>
                    <xdr:col>7</xdr:col>
                    <xdr:colOff>247650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Spinner 34">
              <controlPr defaultSize="0" autoPict="0">
                <anchor moveWithCells="1" sizeWithCells="1">
                  <from>
                    <xdr:col>7</xdr:col>
                    <xdr:colOff>19050</xdr:colOff>
                    <xdr:row>12</xdr:row>
                    <xdr:rowOff>19050</xdr:rowOff>
                  </from>
                  <to>
                    <xdr:col>7</xdr:col>
                    <xdr:colOff>247650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Spinner 35">
              <controlPr defaultSize="0" autoPict="0">
                <anchor moveWithCells="1" sizeWithCells="1">
                  <from>
                    <xdr:col>7</xdr:col>
                    <xdr:colOff>19050</xdr:colOff>
                    <xdr:row>13</xdr:row>
                    <xdr:rowOff>19050</xdr:rowOff>
                  </from>
                  <to>
                    <xdr:col>7</xdr:col>
                    <xdr:colOff>247650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Spinner 36">
              <controlPr defaultSize="0" autoPict="0">
                <anchor moveWithCells="1" sizeWithCells="1">
                  <from>
                    <xdr:col>7</xdr:col>
                    <xdr:colOff>19050</xdr:colOff>
                    <xdr:row>15</xdr:row>
                    <xdr:rowOff>19050</xdr:rowOff>
                  </from>
                  <to>
                    <xdr:col>7</xdr:col>
                    <xdr:colOff>247650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Spinner 37">
              <controlPr defaultSize="0" autoPict="0">
                <anchor moveWithCells="1" sizeWithCells="1">
                  <from>
                    <xdr:col>7</xdr:col>
                    <xdr:colOff>19050</xdr:colOff>
                    <xdr:row>17</xdr:row>
                    <xdr:rowOff>19050</xdr:rowOff>
                  </from>
                  <to>
                    <xdr:col>7</xdr:col>
                    <xdr:colOff>247650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Spinner 38">
              <controlPr defaultSize="0" autoPict="0">
                <anchor moveWithCells="1" siz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7</xdr:col>
                    <xdr:colOff>247650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Spinner 39">
              <controlPr defaultSize="0" autoPict="0">
                <anchor moveWithCells="1" sizeWithCells="1">
                  <from>
                    <xdr:col>7</xdr:col>
                    <xdr:colOff>19050</xdr:colOff>
                    <xdr:row>19</xdr:row>
                    <xdr:rowOff>19050</xdr:rowOff>
                  </from>
                  <to>
                    <xdr:col>7</xdr:col>
                    <xdr:colOff>247650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Spinner 40">
              <controlPr defaultSize="0" autoPict="0">
                <anchor moveWithCells="1" sizeWithCells="1">
                  <from>
                    <xdr:col>7</xdr:col>
                    <xdr:colOff>19050</xdr:colOff>
                    <xdr:row>20</xdr:row>
                    <xdr:rowOff>19050</xdr:rowOff>
                  </from>
                  <to>
                    <xdr:col>7</xdr:col>
                    <xdr:colOff>247650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Scroll Bar 42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219075</xdr:rowOff>
                  </from>
                  <to>
                    <xdr:col>36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7" name="Spinner 43">
              <controlPr defaultSize="0" autoPict="0">
                <anchor moveWithCells="1" sizeWithCells="1">
                  <from>
                    <xdr:col>7</xdr:col>
                    <xdr:colOff>19050</xdr:colOff>
                    <xdr:row>14</xdr:row>
                    <xdr:rowOff>19050</xdr:rowOff>
                  </from>
                  <to>
                    <xdr:col>7</xdr:col>
                    <xdr:colOff>247650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8" name="Spinner 44">
              <controlPr defaultSize="0" autoPict="0">
                <anchor moveWithCells="1" sizeWithCells="1">
                  <from>
                    <xdr:col>7</xdr:col>
                    <xdr:colOff>19050</xdr:colOff>
                    <xdr:row>17</xdr:row>
                    <xdr:rowOff>19050</xdr:rowOff>
                  </from>
                  <to>
                    <xdr:col>7</xdr:col>
                    <xdr:colOff>247650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9" name="Spinner 45">
              <controlPr defaultSize="0" autoPict="0">
                <anchor moveWithCells="1" siz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7</xdr:col>
                    <xdr:colOff>247650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Spinner 46">
              <controlPr defaultSize="0" autoPict="0">
                <anchor moveWithCells="1" sizeWithCells="1">
                  <from>
                    <xdr:col>7</xdr:col>
                    <xdr:colOff>19050</xdr:colOff>
                    <xdr:row>19</xdr:row>
                    <xdr:rowOff>19050</xdr:rowOff>
                  </from>
                  <to>
                    <xdr:col>7</xdr:col>
                    <xdr:colOff>247650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Spinner 47">
              <controlPr defaultSize="0" autoPict="0">
                <anchor moveWithCells="1" sizeWithCells="1">
                  <from>
                    <xdr:col>7</xdr:col>
                    <xdr:colOff>19050</xdr:colOff>
                    <xdr:row>21</xdr:row>
                    <xdr:rowOff>19050</xdr:rowOff>
                  </from>
                  <to>
                    <xdr:col>7</xdr:col>
                    <xdr:colOff>247650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Spinner 48">
              <controlPr defaultSize="0" autoPict="0">
                <anchor moveWithCells="1" sizeWithCells="1">
                  <from>
                    <xdr:col>7</xdr:col>
                    <xdr:colOff>19050</xdr:colOff>
                    <xdr:row>20</xdr:row>
                    <xdr:rowOff>19050</xdr:rowOff>
                  </from>
                  <to>
                    <xdr:col>7</xdr:col>
                    <xdr:colOff>247650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Spinner 49">
              <controlPr defaultSize="0" autoPict="0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7</xdr:col>
                    <xdr:colOff>247650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4" name="Spinner 50">
              <controlPr defaultSize="0" autoPict="0">
                <anchor moveWithCells="1" sizeWithCells="1">
                  <from>
                    <xdr:col>7</xdr:col>
                    <xdr:colOff>19050</xdr:colOff>
                    <xdr:row>24</xdr:row>
                    <xdr:rowOff>19050</xdr:rowOff>
                  </from>
                  <to>
                    <xdr:col>7</xdr:col>
                    <xdr:colOff>247650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Spinner 51">
              <controlPr defaultSize="0" autoPict="0">
                <anchor moveWithCells="1" sizeWithCells="1">
                  <from>
                    <xdr:col>7</xdr:col>
                    <xdr:colOff>19050</xdr:colOff>
                    <xdr:row>25</xdr:row>
                    <xdr:rowOff>19050</xdr:rowOff>
                  </from>
                  <to>
                    <xdr:col>7</xdr:col>
                    <xdr:colOff>247650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Spinner 52">
              <controlPr defaultSize="0" autoPict="0">
                <anchor moveWithCells="1" sizeWithCells="1">
                  <from>
                    <xdr:col>7</xdr:col>
                    <xdr:colOff>19050</xdr:colOff>
                    <xdr:row>26</xdr:row>
                    <xdr:rowOff>19050</xdr:rowOff>
                  </from>
                  <to>
                    <xdr:col>7</xdr:col>
                    <xdr:colOff>247650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Spinner 53">
              <controlPr defaultSize="0" autoPict="0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7</xdr:col>
                    <xdr:colOff>247650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Spinner 54">
              <controlPr defaultSize="0" autoPict="0">
                <anchor moveWithCells="1" sizeWithCells="1">
                  <from>
                    <xdr:col>7</xdr:col>
                    <xdr:colOff>19050</xdr:colOff>
                    <xdr:row>24</xdr:row>
                    <xdr:rowOff>19050</xdr:rowOff>
                  </from>
                  <to>
                    <xdr:col>7</xdr:col>
                    <xdr:colOff>247650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Spinner 55">
              <controlPr defaultSize="0" autoPict="0">
                <anchor moveWithCells="1" sizeWithCells="1">
                  <from>
                    <xdr:col>7</xdr:col>
                    <xdr:colOff>19050</xdr:colOff>
                    <xdr:row>25</xdr:row>
                    <xdr:rowOff>19050</xdr:rowOff>
                  </from>
                  <to>
                    <xdr:col>7</xdr:col>
                    <xdr:colOff>247650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0" name="Spinner 56">
              <controlPr defaultSize="0" autoPict="0">
                <anchor moveWithCells="1" sizeWithCells="1">
                  <from>
                    <xdr:col>7</xdr:col>
                    <xdr:colOff>19050</xdr:colOff>
                    <xdr:row>27</xdr:row>
                    <xdr:rowOff>19050</xdr:rowOff>
                  </from>
                  <to>
                    <xdr:col>7</xdr:col>
                    <xdr:colOff>247650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1" name="Spinner 57">
              <controlPr defaultSize="0" autoPict="0">
                <anchor moveWithCells="1" sizeWithCells="1">
                  <from>
                    <xdr:col>7</xdr:col>
                    <xdr:colOff>19050</xdr:colOff>
                    <xdr:row>26</xdr:row>
                    <xdr:rowOff>19050</xdr:rowOff>
                  </from>
                  <to>
                    <xdr:col>7</xdr:col>
                    <xdr:colOff>247650</xdr:colOff>
                    <xdr:row>26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ADEC1-93D0-49B8-BD60-C339566F4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C7:D10 D11 C12:D14 C16:D16</xm:sqref>
        </x14:conditionalFormatting>
        <x14:conditionalFormatting xmlns:xm="http://schemas.microsoft.com/office/excel/2006/main">
          <x14:cfRule type="dataBar" id="{940A916F-ECF0-41CB-ACC4-7513200021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C15:D15</xm:sqref>
        </x14:conditionalFormatting>
        <x14:conditionalFormatting xmlns:xm="http://schemas.microsoft.com/office/excel/2006/main">
          <x14:cfRule type="dataBar" id="{F5D9E3F2-329C-43EF-BE97-98303879C6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C18:D20 D17 C22:D22</xm:sqref>
        </x14:conditionalFormatting>
        <x14:conditionalFormatting xmlns:xm="http://schemas.microsoft.com/office/excel/2006/main">
          <x14:cfRule type="dataBar" id="{9F335BAD-6856-4215-9797-81D803E974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C21:D21</xm:sqref>
        </x14:conditionalFormatting>
        <x14:conditionalFormatting xmlns:xm="http://schemas.microsoft.com/office/excel/2006/main">
          <x14:cfRule type="dataBar" id="{A7C81493-86DE-499E-BCEE-E272E8F71E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C24:D26 D23 C28:D28</xm:sqref>
        </x14:conditionalFormatting>
        <x14:conditionalFormatting xmlns:xm="http://schemas.microsoft.com/office/excel/2006/main">
          <x14:cfRule type="dataBar" id="{CE2336DD-63BA-4A60-86EB-AE8F68C46B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C27:D27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dimension ref="A2:AX20"/>
  <sheetViews>
    <sheetView showGridLines="0" view="pageBreakPreview" topLeftCell="A4" zoomScale="90" zoomScaleNormal="110" zoomScaleSheetLayoutView="90" workbookViewId="0">
      <selection activeCell="X14" sqref="X14"/>
    </sheetView>
  </sheetViews>
  <sheetFormatPr baseColWidth="10" defaultColWidth="4.85546875" defaultRowHeight="15" x14ac:dyDescent="0.25"/>
  <cols>
    <col min="1" max="1" width="11.140625" bestFit="1" customWidth="1"/>
    <col min="2" max="2" width="10.7109375" bestFit="1" customWidth="1"/>
    <col min="3" max="3" width="15.85546875" customWidth="1"/>
    <col min="4" max="4" width="11" customWidth="1"/>
    <col min="5" max="5" width="4.28515625" bestFit="1" customWidth="1"/>
    <col min="6" max="6" width="14.5703125" customWidth="1"/>
    <col min="8" max="35" width="4" customWidth="1"/>
    <col min="36" max="36" width="15.140625" customWidth="1"/>
    <col min="39" max="39" width="15.140625" customWidth="1"/>
    <col min="50" max="50" width="12.140625" customWidth="1"/>
  </cols>
  <sheetData>
    <row r="2" spans="1:50" x14ac:dyDescent="0.25">
      <c r="H2">
        <v>3</v>
      </c>
      <c r="I2" s="2">
        <f>E4+H2</f>
        <v>44473</v>
      </c>
    </row>
    <row r="3" spans="1:50" ht="15.75" thickBot="1" x14ac:dyDescent="0.3">
      <c r="H3" s="65">
        <f>H4</f>
        <v>44473</v>
      </c>
      <c r="I3" s="65"/>
      <c r="J3" s="65"/>
      <c r="K3" s="65"/>
      <c r="L3" s="65"/>
      <c r="M3" s="65"/>
      <c r="N3" s="65"/>
      <c r="O3" s="66">
        <f t="shared" ref="O3" si="0">O4</f>
        <v>44480</v>
      </c>
      <c r="P3" s="66"/>
      <c r="Q3" s="66"/>
      <c r="R3" s="66"/>
      <c r="S3" s="66"/>
      <c r="T3" s="66"/>
      <c r="U3" s="66"/>
      <c r="V3" s="65">
        <f t="shared" ref="V3" si="1">V4</f>
        <v>44487</v>
      </c>
      <c r="W3" s="65"/>
      <c r="X3" s="65"/>
      <c r="Y3" s="65"/>
      <c r="Z3" s="65"/>
      <c r="AA3" s="65"/>
      <c r="AB3" s="65"/>
      <c r="AC3" s="66">
        <f t="shared" ref="AC3" si="2">AC4</f>
        <v>44494</v>
      </c>
      <c r="AD3" s="66"/>
      <c r="AE3" s="66"/>
      <c r="AF3" s="66"/>
      <c r="AG3" s="66"/>
      <c r="AH3" s="66"/>
      <c r="AI3" s="66"/>
    </row>
    <row r="4" spans="1:50" ht="15.75" thickBot="1" x14ac:dyDescent="0.3">
      <c r="A4" s="62" t="s">
        <v>24</v>
      </c>
      <c r="B4" s="63"/>
      <c r="C4" s="63"/>
      <c r="D4" s="64"/>
      <c r="E4" s="49">
        <v>44470</v>
      </c>
      <c r="F4" s="51"/>
      <c r="H4" s="19">
        <f>I2</f>
        <v>44473</v>
      </c>
      <c r="I4" s="19">
        <f>H4+1</f>
        <v>44474</v>
      </c>
      <c r="J4" s="19">
        <f t="shared" ref="J4:AI4" si="3">I4+1</f>
        <v>44475</v>
      </c>
      <c r="K4" s="19">
        <f t="shared" si="3"/>
        <v>44476</v>
      </c>
      <c r="L4" s="19">
        <f t="shared" si="3"/>
        <v>44477</v>
      </c>
      <c r="M4" s="19">
        <f t="shared" si="3"/>
        <v>44478</v>
      </c>
      <c r="N4" s="19">
        <f t="shared" si="3"/>
        <v>44479</v>
      </c>
      <c r="O4" s="17">
        <f t="shared" si="3"/>
        <v>44480</v>
      </c>
      <c r="P4" s="17">
        <f t="shared" si="3"/>
        <v>44481</v>
      </c>
      <c r="Q4" s="17">
        <f t="shared" si="3"/>
        <v>44482</v>
      </c>
      <c r="R4" s="17">
        <f t="shared" si="3"/>
        <v>44483</v>
      </c>
      <c r="S4" s="17">
        <f t="shared" si="3"/>
        <v>44484</v>
      </c>
      <c r="T4" s="17">
        <f t="shared" si="3"/>
        <v>44485</v>
      </c>
      <c r="U4" s="17">
        <f t="shared" si="3"/>
        <v>44486</v>
      </c>
      <c r="V4" s="19">
        <f t="shared" si="3"/>
        <v>44487</v>
      </c>
      <c r="W4" s="19">
        <f t="shared" si="3"/>
        <v>44488</v>
      </c>
      <c r="X4" s="19">
        <f t="shared" si="3"/>
        <v>44489</v>
      </c>
      <c r="Y4" s="19">
        <f t="shared" si="3"/>
        <v>44490</v>
      </c>
      <c r="Z4" s="19">
        <f t="shared" si="3"/>
        <v>44491</v>
      </c>
      <c r="AA4" s="19">
        <f t="shared" si="3"/>
        <v>44492</v>
      </c>
      <c r="AB4" s="19">
        <f t="shared" si="3"/>
        <v>44493</v>
      </c>
      <c r="AC4" s="17">
        <f t="shared" si="3"/>
        <v>44494</v>
      </c>
      <c r="AD4" s="17">
        <f t="shared" si="3"/>
        <v>44495</v>
      </c>
      <c r="AE4" s="17">
        <f t="shared" si="3"/>
        <v>44496</v>
      </c>
      <c r="AF4" s="17">
        <f t="shared" si="3"/>
        <v>44497</v>
      </c>
      <c r="AG4" s="17">
        <f t="shared" si="3"/>
        <v>44498</v>
      </c>
      <c r="AH4" s="17">
        <f t="shared" si="3"/>
        <v>44499</v>
      </c>
      <c r="AI4" s="17">
        <f t="shared" si="3"/>
        <v>44500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24" customHeight="1" thickBot="1" x14ac:dyDescent="0.3">
      <c r="A5" s="3" t="s">
        <v>0</v>
      </c>
      <c r="B5" s="3" t="s">
        <v>16</v>
      </c>
      <c r="C5" s="3" t="s">
        <v>17</v>
      </c>
      <c r="D5" s="3" t="s">
        <v>18</v>
      </c>
      <c r="E5" s="14" t="s">
        <v>27</v>
      </c>
      <c r="F5" s="16" t="s">
        <v>19</v>
      </c>
      <c r="H5" s="20" t="str">
        <f>TEXT(H4,"ddd")</f>
        <v>lun</v>
      </c>
      <c r="I5" s="20" t="str">
        <f t="shared" ref="I5:AI5" si="4">TEXT(I4,"ddd")</f>
        <v>mar</v>
      </c>
      <c r="J5" s="20" t="str">
        <f t="shared" si="4"/>
        <v>mié</v>
      </c>
      <c r="K5" s="20" t="str">
        <f t="shared" si="4"/>
        <v>jue</v>
      </c>
      <c r="L5" s="20" t="str">
        <f t="shared" si="4"/>
        <v>vie</v>
      </c>
      <c r="M5" s="20" t="str">
        <f t="shared" si="4"/>
        <v>sáb</v>
      </c>
      <c r="N5" s="20" t="str">
        <f t="shared" si="4"/>
        <v>dom</v>
      </c>
      <c r="O5" s="18" t="str">
        <f t="shared" si="4"/>
        <v>lun</v>
      </c>
      <c r="P5" s="18" t="str">
        <f t="shared" si="4"/>
        <v>mar</v>
      </c>
      <c r="Q5" s="18" t="str">
        <f t="shared" si="4"/>
        <v>mié</v>
      </c>
      <c r="R5" s="18" t="str">
        <f t="shared" si="4"/>
        <v>jue</v>
      </c>
      <c r="S5" s="18" t="str">
        <f t="shared" si="4"/>
        <v>vie</v>
      </c>
      <c r="T5" s="18" t="str">
        <f t="shared" si="4"/>
        <v>sáb</v>
      </c>
      <c r="U5" s="18" t="str">
        <f t="shared" si="4"/>
        <v>dom</v>
      </c>
      <c r="V5" s="20" t="str">
        <f t="shared" si="4"/>
        <v>lun</v>
      </c>
      <c r="W5" s="20" t="str">
        <f t="shared" si="4"/>
        <v>mar</v>
      </c>
      <c r="X5" s="20" t="str">
        <f t="shared" si="4"/>
        <v>mié</v>
      </c>
      <c r="Y5" s="20" t="str">
        <f t="shared" si="4"/>
        <v>jue</v>
      </c>
      <c r="Z5" s="20" t="str">
        <f t="shared" si="4"/>
        <v>vie</v>
      </c>
      <c r="AA5" s="20" t="str">
        <f t="shared" si="4"/>
        <v>sáb</v>
      </c>
      <c r="AB5" s="20" t="str">
        <f t="shared" si="4"/>
        <v>dom</v>
      </c>
      <c r="AC5" s="18" t="str">
        <f t="shared" si="4"/>
        <v>lun</v>
      </c>
      <c r="AD5" s="18" t="str">
        <f t="shared" si="4"/>
        <v>mar</v>
      </c>
      <c r="AE5" s="18" t="str">
        <f t="shared" si="4"/>
        <v>mié</v>
      </c>
      <c r="AF5" s="18" t="str">
        <f t="shared" si="4"/>
        <v>jue</v>
      </c>
      <c r="AG5" s="18" t="str">
        <f t="shared" si="4"/>
        <v>vie</v>
      </c>
      <c r="AH5" s="18" t="str">
        <f t="shared" si="4"/>
        <v>sáb</v>
      </c>
      <c r="AI5" s="18" t="str">
        <f t="shared" si="4"/>
        <v>dom</v>
      </c>
    </row>
    <row r="6" spans="1:50" ht="24" customHeight="1" x14ac:dyDescent="0.25">
      <c r="A6" s="4" t="s">
        <v>1</v>
      </c>
      <c r="H6" s="21"/>
      <c r="I6" s="21"/>
      <c r="J6" s="21"/>
      <c r="K6" s="21"/>
      <c r="L6" s="21"/>
      <c r="M6" s="21"/>
      <c r="N6" s="21"/>
      <c r="O6" s="10"/>
      <c r="P6" s="10"/>
      <c r="Q6" s="10"/>
      <c r="R6" s="10"/>
      <c r="S6" s="10"/>
      <c r="T6" s="10"/>
      <c r="U6" s="10"/>
      <c r="V6" s="21"/>
      <c r="W6" s="21"/>
      <c r="X6" s="21"/>
      <c r="Y6" s="21"/>
      <c r="Z6" s="21"/>
      <c r="AA6" s="21"/>
      <c r="AB6" s="21"/>
      <c r="AC6" s="10"/>
      <c r="AD6" s="10"/>
      <c r="AE6" s="10"/>
      <c r="AF6" s="10"/>
      <c r="AG6" s="10"/>
      <c r="AH6" s="10"/>
      <c r="AI6" s="10"/>
    </row>
    <row r="7" spans="1:50" ht="24" customHeight="1" x14ac:dyDescent="0.25">
      <c r="A7" t="s">
        <v>4</v>
      </c>
      <c r="B7" t="s">
        <v>20</v>
      </c>
      <c r="C7" s="15">
        <v>0.25</v>
      </c>
      <c r="D7" s="22">
        <v>44471</v>
      </c>
      <c r="E7" s="23">
        <v>4</v>
      </c>
      <c r="F7" s="22">
        <f>D7+E7-1</f>
        <v>44474</v>
      </c>
      <c r="H7" s="21"/>
      <c r="I7" s="21"/>
      <c r="J7" s="21"/>
      <c r="K7" s="21"/>
      <c r="L7" s="21"/>
      <c r="M7" s="21"/>
      <c r="N7" s="21"/>
      <c r="O7" s="10"/>
      <c r="P7" s="10"/>
      <c r="Q7" s="10"/>
      <c r="R7" s="10"/>
      <c r="S7" s="10"/>
      <c r="T7" s="10"/>
      <c r="U7" s="10"/>
      <c r="V7" s="21"/>
      <c r="W7" s="21"/>
      <c r="X7" s="21"/>
      <c r="Y7" s="21"/>
      <c r="Z7" s="21"/>
      <c r="AA7" s="21"/>
      <c r="AB7" s="21"/>
      <c r="AC7" s="10"/>
      <c r="AD7" s="10"/>
      <c r="AE7" s="10"/>
      <c r="AF7" s="10"/>
      <c r="AG7" s="10"/>
      <c r="AH7" s="10"/>
      <c r="AI7" s="10"/>
    </row>
    <row r="8" spans="1:50" ht="24" customHeight="1" x14ac:dyDescent="0.25">
      <c r="A8" t="s">
        <v>5</v>
      </c>
      <c r="B8" t="s">
        <v>21</v>
      </c>
      <c r="C8" s="15">
        <v>0.6</v>
      </c>
      <c r="D8" s="22">
        <v>44474</v>
      </c>
      <c r="E8" s="23">
        <v>6</v>
      </c>
      <c r="F8" s="22">
        <f t="shared" ref="F8:F10" si="5">D8+E8-1</f>
        <v>44479</v>
      </c>
      <c r="H8" s="21"/>
      <c r="I8" s="21"/>
      <c r="J8" s="21"/>
      <c r="K8" s="21"/>
      <c r="L8" s="21"/>
      <c r="M8" s="21"/>
      <c r="N8" s="21"/>
      <c r="O8" s="10"/>
      <c r="P8" s="10"/>
      <c r="Q8" s="10"/>
      <c r="R8" s="10"/>
      <c r="S8" s="10"/>
      <c r="T8" s="10"/>
      <c r="U8" s="10"/>
      <c r="V8" s="21"/>
      <c r="W8" s="21"/>
      <c r="X8" s="21"/>
      <c r="Y8" s="21"/>
      <c r="Z8" s="21"/>
      <c r="AA8" s="21"/>
      <c r="AB8" s="21"/>
      <c r="AC8" s="10"/>
      <c r="AD8" s="10"/>
      <c r="AE8" s="10"/>
      <c r="AF8" s="10"/>
      <c r="AG8" s="10"/>
      <c r="AH8" s="10"/>
      <c r="AI8" s="10"/>
    </row>
    <row r="9" spans="1:50" ht="24" customHeight="1" x14ac:dyDescent="0.25">
      <c r="A9" t="s">
        <v>6</v>
      </c>
      <c r="B9" t="s">
        <v>22</v>
      </c>
      <c r="C9" s="15">
        <v>0.75</v>
      </c>
      <c r="D9" s="22">
        <v>44479</v>
      </c>
      <c r="E9" s="23">
        <v>7</v>
      </c>
      <c r="F9" s="22">
        <f t="shared" si="5"/>
        <v>44485</v>
      </c>
      <c r="H9" s="21"/>
      <c r="I9" s="21"/>
      <c r="J9" s="21"/>
      <c r="K9" s="21"/>
      <c r="L9" s="21"/>
      <c r="M9" s="21"/>
      <c r="N9" s="21"/>
      <c r="O9" s="10"/>
      <c r="P9" s="10"/>
      <c r="Q9" s="10"/>
      <c r="R9" s="10"/>
      <c r="S9" s="10"/>
      <c r="T9" s="10"/>
      <c r="U9" s="10"/>
      <c r="V9" s="21"/>
      <c r="W9" s="21"/>
      <c r="X9" s="21"/>
      <c r="Y9" s="21"/>
      <c r="Z9" s="21"/>
      <c r="AA9" s="21"/>
      <c r="AB9" s="21"/>
      <c r="AC9" s="10"/>
      <c r="AD9" s="10"/>
      <c r="AE9" s="10"/>
      <c r="AF9" s="10"/>
      <c r="AG9" s="10"/>
      <c r="AH9" s="10"/>
      <c r="AI9" s="10"/>
    </row>
    <row r="10" spans="1:50" ht="24" customHeight="1" x14ac:dyDescent="0.25">
      <c r="A10" t="s">
        <v>7</v>
      </c>
      <c r="B10" t="s">
        <v>23</v>
      </c>
      <c r="C10" s="15">
        <v>0.5</v>
      </c>
      <c r="D10" s="22">
        <v>44484</v>
      </c>
      <c r="E10" s="23">
        <v>8</v>
      </c>
      <c r="F10" s="22">
        <f t="shared" si="5"/>
        <v>44491</v>
      </c>
      <c r="H10" s="21"/>
      <c r="I10" s="21"/>
      <c r="J10" s="21"/>
      <c r="K10" s="21"/>
      <c r="L10" s="21"/>
      <c r="M10" s="21"/>
      <c r="N10" s="21"/>
      <c r="O10" s="10"/>
      <c r="P10" s="10"/>
      <c r="Q10" s="10"/>
      <c r="R10" s="10"/>
      <c r="S10" s="10"/>
      <c r="T10" s="10"/>
      <c r="U10" s="10"/>
      <c r="V10" s="21"/>
      <c r="W10" s="21"/>
      <c r="X10" s="21"/>
      <c r="Y10" s="21"/>
      <c r="Z10" s="21"/>
      <c r="AA10" s="21"/>
      <c r="AB10" s="21"/>
      <c r="AC10" s="10"/>
      <c r="AD10" s="10"/>
      <c r="AE10" s="10"/>
      <c r="AF10" s="10"/>
      <c r="AG10" s="10"/>
      <c r="AH10" s="10"/>
      <c r="AI10" s="10"/>
    </row>
    <row r="11" spans="1:50" ht="24" customHeight="1" x14ac:dyDescent="0.25">
      <c r="A11" s="4" t="s">
        <v>2</v>
      </c>
      <c r="C11" s="15"/>
      <c r="D11" s="22"/>
      <c r="E11" s="23"/>
      <c r="F11" s="22"/>
      <c r="H11" s="21"/>
      <c r="I11" s="21"/>
      <c r="J11" s="21"/>
      <c r="K11" s="21"/>
      <c r="L11" s="21"/>
      <c r="M11" s="21"/>
      <c r="N11" s="21"/>
      <c r="O11" s="10"/>
      <c r="P11" s="10"/>
      <c r="Q11" s="10"/>
      <c r="R11" s="10"/>
      <c r="S11" s="10"/>
      <c r="T11" s="10"/>
      <c r="U11" s="10"/>
      <c r="V11" s="21"/>
      <c r="W11" s="21"/>
      <c r="X11" s="21"/>
      <c r="Y11" s="21"/>
      <c r="Z11" s="21"/>
      <c r="AA11" s="21"/>
      <c r="AB11" s="21"/>
      <c r="AC11" s="10"/>
      <c r="AD11" s="10"/>
      <c r="AE11" s="10"/>
      <c r="AF11" s="10"/>
      <c r="AG11" s="10"/>
      <c r="AH11" s="10"/>
      <c r="AI11" s="10"/>
    </row>
    <row r="12" spans="1:50" ht="24" customHeight="1" x14ac:dyDescent="0.25">
      <c r="A12" t="s">
        <v>8</v>
      </c>
      <c r="B12" t="s">
        <v>20</v>
      </c>
      <c r="C12" s="15">
        <v>1</v>
      </c>
      <c r="D12" s="22">
        <v>44515</v>
      </c>
      <c r="E12" s="23">
        <v>6</v>
      </c>
      <c r="F12" s="22">
        <f>D12+E12-1</f>
        <v>44520</v>
      </c>
      <c r="H12" s="21"/>
      <c r="I12" s="21"/>
      <c r="J12" s="21"/>
      <c r="K12" s="21"/>
      <c r="L12" s="21"/>
      <c r="M12" s="21"/>
      <c r="N12" s="21"/>
      <c r="O12" s="10"/>
      <c r="P12" s="10"/>
      <c r="Q12" s="10"/>
      <c r="R12" s="10"/>
      <c r="S12" s="10"/>
      <c r="T12" s="10"/>
      <c r="U12" s="10"/>
      <c r="V12" s="21"/>
      <c r="W12" s="21"/>
      <c r="X12" s="21"/>
      <c r="Y12" s="21"/>
      <c r="Z12" s="21"/>
      <c r="AA12" s="21"/>
      <c r="AB12" s="21"/>
      <c r="AC12" s="10"/>
      <c r="AD12" s="10"/>
      <c r="AE12" s="10"/>
      <c r="AF12" s="10"/>
      <c r="AG12" s="10"/>
      <c r="AH12" s="10"/>
      <c r="AI12" s="10"/>
    </row>
    <row r="13" spans="1:50" ht="24" customHeight="1" x14ac:dyDescent="0.25">
      <c r="A13" t="s">
        <v>9</v>
      </c>
      <c r="B13" t="s">
        <v>21</v>
      </c>
      <c r="C13" s="15">
        <v>0.45</v>
      </c>
      <c r="D13" s="22">
        <v>44485</v>
      </c>
      <c r="E13" s="23">
        <v>5</v>
      </c>
      <c r="F13" s="22">
        <f t="shared" ref="F13:F15" si="6">D13+E13-1</f>
        <v>44489</v>
      </c>
      <c r="H13" s="21"/>
      <c r="I13" s="21"/>
      <c r="J13" s="21"/>
      <c r="K13" s="21"/>
      <c r="L13" s="21"/>
      <c r="M13" s="21"/>
      <c r="N13" s="21"/>
      <c r="O13" s="10"/>
      <c r="P13" s="10"/>
      <c r="Q13" s="10"/>
      <c r="R13" s="10"/>
      <c r="S13" s="10"/>
      <c r="T13" s="10"/>
      <c r="U13" s="10"/>
      <c r="V13" s="21"/>
      <c r="W13" s="21"/>
      <c r="X13" s="21"/>
      <c r="Y13" s="21"/>
      <c r="Z13" s="21"/>
      <c r="AA13" s="21"/>
      <c r="AB13" s="21"/>
      <c r="AC13" s="10"/>
      <c r="AD13" s="10"/>
      <c r="AE13" s="10"/>
      <c r="AF13" s="10"/>
      <c r="AG13" s="10"/>
      <c r="AH13" s="10"/>
      <c r="AI13" s="10"/>
    </row>
    <row r="14" spans="1:50" ht="24" customHeight="1" x14ac:dyDescent="0.25">
      <c r="A14" t="s">
        <v>10</v>
      </c>
      <c r="B14" t="s">
        <v>22</v>
      </c>
      <c r="C14" s="15">
        <v>0.25</v>
      </c>
      <c r="D14" s="22">
        <v>44487</v>
      </c>
      <c r="E14" s="23">
        <v>4</v>
      </c>
      <c r="F14" s="22">
        <f t="shared" si="6"/>
        <v>44490</v>
      </c>
      <c r="H14" s="21"/>
      <c r="I14" s="21"/>
      <c r="J14" s="21"/>
      <c r="K14" s="21"/>
      <c r="L14" s="21"/>
      <c r="M14" s="21"/>
      <c r="N14" s="21"/>
      <c r="O14" s="10"/>
      <c r="P14" s="10"/>
      <c r="Q14" s="10"/>
      <c r="R14" s="10"/>
      <c r="S14" s="10"/>
      <c r="T14" s="10"/>
      <c r="U14" s="10"/>
      <c r="V14" s="21"/>
      <c r="W14" s="21"/>
      <c r="X14" s="21"/>
      <c r="Y14" s="21"/>
      <c r="Z14" s="21"/>
      <c r="AA14" s="21"/>
      <c r="AB14" s="21"/>
      <c r="AC14" s="10"/>
      <c r="AD14" s="10"/>
      <c r="AE14" s="10"/>
      <c r="AF14" s="10"/>
      <c r="AG14" s="10"/>
      <c r="AH14" s="10"/>
      <c r="AI14" s="10"/>
    </row>
    <row r="15" spans="1:50" ht="24" customHeight="1" x14ac:dyDescent="0.25">
      <c r="A15" t="s">
        <v>11</v>
      </c>
      <c r="B15" t="s">
        <v>23</v>
      </c>
      <c r="C15" s="15">
        <v>0.45</v>
      </c>
      <c r="D15" s="22">
        <v>44488</v>
      </c>
      <c r="E15" s="23">
        <v>4</v>
      </c>
      <c r="F15" s="22">
        <f t="shared" si="6"/>
        <v>44491</v>
      </c>
      <c r="H15" s="21"/>
      <c r="I15" s="21"/>
      <c r="J15" s="21"/>
      <c r="K15" s="21"/>
      <c r="L15" s="21"/>
      <c r="M15" s="21"/>
      <c r="N15" s="21"/>
      <c r="O15" s="10"/>
      <c r="P15" s="10"/>
      <c r="Q15" s="10"/>
      <c r="R15" s="10"/>
      <c r="S15" s="10"/>
      <c r="T15" s="10"/>
      <c r="U15" s="10"/>
      <c r="V15" s="21"/>
      <c r="W15" s="21"/>
      <c r="X15" s="21"/>
      <c r="Y15" s="21"/>
      <c r="Z15" s="21"/>
      <c r="AA15" s="21"/>
      <c r="AB15" s="21"/>
      <c r="AC15" s="10"/>
      <c r="AD15" s="10"/>
      <c r="AE15" s="10"/>
      <c r="AF15" s="10"/>
      <c r="AG15" s="10"/>
      <c r="AH15" s="10"/>
      <c r="AI15" s="10"/>
    </row>
    <row r="16" spans="1:50" ht="24" customHeight="1" x14ac:dyDescent="0.25">
      <c r="A16" s="4" t="s">
        <v>3</v>
      </c>
      <c r="C16" s="15"/>
      <c r="D16" s="22"/>
      <c r="E16" s="23"/>
      <c r="F16" s="22"/>
      <c r="H16" s="21"/>
      <c r="I16" s="21"/>
      <c r="J16" s="21"/>
      <c r="K16" s="21"/>
      <c r="L16" s="21"/>
      <c r="M16" s="21"/>
      <c r="N16" s="21"/>
      <c r="O16" s="10"/>
      <c r="P16" s="10"/>
      <c r="Q16" s="10"/>
      <c r="R16" s="10"/>
      <c r="S16" s="10"/>
      <c r="T16" s="10"/>
      <c r="U16" s="10"/>
      <c r="V16" s="21"/>
      <c r="W16" s="21"/>
      <c r="X16" s="21"/>
      <c r="Y16" s="21"/>
      <c r="Z16" s="21"/>
      <c r="AA16" s="21"/>
      <c r="AB16" s="21"/>
      <c r="AC16" s="10"/>
      <c r="AD16" s="10"/>
      <c r="AE16" s="10"/>
      <c r="AF16" s="10"/>
      <c r="AG16" s="10"/>
      <c r="AH16" s="10"/>
      <c r="AI16" s="10"/>
    </row>
    <row r="17" spans="1:35" ht="24" customHeight="1" x14ac:dyDescent="0.25">
      <c r="A17" t="s">
        <v>12</v>
      </c>
      <c r="B17" t="s">
        <v>20</v>
      </c>
      <c r="C17" s="15">
        <v>0.5</v>
      </c>
      <c r="D17" s="22">
        <v>44489</v>
      </c>
      <c r="E17" s="23">
        <v>1</v>
      </c>
      <c r="F17" s="22">
        <f>D17+E17-1</f>
        <v>44489</v>
      </c>
      <c r="H17" s="21"/>
      <c r="I17" s="21"/>
      <c r="J17" s="21"/>
      <c r="K17" s="21"/>
      <c r="L17" s="21"/>
      <c r="M17" s="21"/>
      <c r="N17" s="21"/>
      <c r="O17" s="10"/>
      <c r="P17" s="10"/>
      <c r="Q17" s="10"/>
      <c r="R17" s="10"/>
      <c r="S17" s="10"/>
      <c r="T17" s="10"/>
      <c r="U17" s="10"/>
      <c r="V17" s="21"/>
      <c r="W17" s="21"/>
      <c r="X17" s="21"/>
      <c r="Y17" s="21"/>
      <c r="Z17" s="21"/>
      <c r="AA17" s="21"/>
      <c r="AB17" s="21"/>
      <c r="AC17" s="10"/>
      <c r="AD17" s="10"/>
      <c r="AE17" s="10"/>
      <c r="AF17" s="10"/>
      <c r="AG17" s="10"/>
      <c r="AH17" s="10"/>
      <c r="AI17" s="10"/>
    </row>
    <row r="18" spans="1:35" ht="24" customHeight="1" x14ac:dyDescent="0.25">
      <c r="A18" t="s">
        <v>13</v>
      </c>
      <c r="B18" t="s">
        <v>21</v>
      </c>
      <c r="C18" s="15">
        <v>0.5</v>
      </c>
      <c r="D18" s="22">
        <v>44491</v>
      </c>
      <c r="E18" s="23">
        <v>7</v>
      </c>
      <c r="F18" s="22">
        <f t="shared" ref="F18:F20" si="7">D18+E18-1</f>
        <v>44497</v>
      </c>
      <c r="H18" s="21"/>
      <c r="I18" s="21"/>
      <c r="J18" s="21"/>
      <c r="K18" s="21"/>
      <c r="L18" s="21"/>
      <c r="M18" s="21"/>
      <c r="N18" s="21"/>
      <c r="O18" s="10"/>
      <c r="P18" s="10"/>
      <c r="Q18" s="10"/>
      <c r="R18" s="10"/>
      <c r="S18" s="10"/>
      <c r="T18" s="10"/>
      <c r="U18" s="10"/>
      <c r="V18" s="21"/>
      <c r="W18" s="21"/>
      <c r="X18" s="21"/>
      <c r="Y18" s="21"/>
      <c r="Z18" s="21"/>
      <c r="AA18" s="21"/>
      <c r="AB18" s="21"/>
      <c r="AC18" s="10"/>
      <c r="AD18" s="10"/>
      <c r="AE18" s="10"/>
      <c r="AF18" s="10"/>
      <c r="AG18" s="10"/>
      <c r="AH18" s="10"/>
      <c r="AI18" s="10"/>
    </row>
    <row r="19" spans="1:35" ht="24" customHeight="1" x14ac:dyDescent="0.25">
      <c r="A19" t="s">
        <v>14</v>
      </c>
      <c r="B19" t="s">
        <v>22</v>
      </c>
      <c r="C19" s="15">
        <v>0.75</v>
      </c>
      <c r="D19" s="22">
        <v>44492</v>
      </c>
      <c r="E19" s="23">
        <v>8</v>
      </c>
      <c r="F19" s="22">
        <f t="shared" si="7"/>
        <v>44499</v>
      </c>
      <c r="H19" s="21"/>
      <c r="I19" s="21"/>
      <c r="J19" s="21"/>
      <c r="K19" s="21"/>
      <c r="L19" s="21"/>
      <c r="M19" s="21"/>
      <c r="N19" s="21"/>
      <c r="O19" s="10"/>
      <c r="P19" s="10"/>
      <c r="Q19" s="10"/>
      <c r="R19" s="10"/>
      <c r="S19" s="10"/>
      <c r="T19" s="10"/>
      <c r="U19" s="10"/>
      <c r="V19" s="21"/>
      <c r="W19" s="21"/>
      <c r="X19" s="21"/>
      <c r="Y19" s="21"/>
      <c r="Z19" s="21"/>
      <c r="AA19" s="21"/>
      <c r="AB19" s="21"/>
      <c r="AC19" s="10"/>
      <c r="AD19" s="10"/>
      <c r="AE19" s="10"/>
      <c r="AF19" s="10"/>
      <c r="AG19" s="10"/>
      <c r="AH19" s="10"/>
      <c r="AI19" s="10"/>
    </row>
    <row r="20" spans="1:35" ht="24" customHeight="1" x14ac:dyDescent="0.25">
      <c r="A20" t="s">
        <v>15</v>
      </c>
      <c r="B20" t="s">
        <v>23</v>
      </c>
      <c r="C20" s="15">
        <v>1</v>
      </c>
      <c r="D20" s="22">
        <v>44493</v>
      </c>
      <c r="E20" s="23">
        <v>15</v>
      </c>
      <c r="F20" s="22">
        <f t="shared" si="7"/>
        <v>44507</v>
      </c>
      <c r="H20" s="21"/>
      <c r="I20" s="21"/>
      <c r="J20" s="21"/>
      <c r="K20" s="21"/>
      <c r="L20" s="21"/>
      <c r="M20" s="21"/>
      <c r="N20" s="21"/>
      <c r="O20" s="10"/>
      <c r="P20" s="10"/>
      <c r="Q20" s="10"/>
      <c r="R20" s="10"/>
      <c r="S20" s="10"/>
      <c r="T20" s="10"/>
      <c r="U20" s="10"/>
      <c r="V20" s="21"/>
      <c r="W20" s="21"/>
      <c r="X20" s="21"/>
      <c r="Y20" s="21"/>
      <c r="Z20" s="21"/>
      <c r="AA20" s="21"/>
      <c r="AB20" s="21"/>
      <c r="AC20" s="10"/>
      <c r="AD20" s="10"/>
      <c r="AE20" s="10"/>
      <c r="AF20" s="10"/>
      <c r="AG20" s="10"/>
      <c r="AH20" s="10"/>
      <c r="AI20" s="10"/>
    </row>
  </sheetData>
  <mergeCells count="6">
    <mergeCell ref="A4:D4"/>
    <mergeCell ref="H3:N3"/>
    <mergeCell ref="O3:U3"/>
    <mergeCell ref="V3:AB3"/>
    <mergeCell ref="AC3:AI3"/>
    <mergeCell ref="E4:F4"/>
  </mergeCells>
  <conditionalFormatting sqref="C7:C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conditionalFormatting sqref="H7:AI20">
    <cfRule type="expression" dxfId="3" priority="1">
      <formula>AND(H$4&gt;=$D7,H$4&lt;=$F7)</formula>
    </cfRule>
  </conditionalFormatting>
  <pageMargins left="0.7" right="0.7" top="0.75" bottom="0.75" header="0.3" footer="0.3"/>
  <pageSetup paperSize="9"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4" r:id="rId4" name="Spinner 26">
              <controlPr defaultSize="0" autoPict="0">
                <anchor moveWithCells="1" sizeWithCells="1">
                  <from>
                    <xdr:col>6</xdr:col>
                    <xdr:colOff>19050</xdr:colOff>
                    <xdr:row>5</xdr:row>
                    <xdr:rowOff>304800</xdr:rowOff>
                  </from>
                  <to>
                    <xdr:col>6</xdr:col>
                    <xdr:colOff>295275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5" name="Spinner 27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0</xdr:rowOff>
                  </from>
                  <to>
                    <xdr:col>6</xdr:col>
                    <xdr:colOff>295275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6" name="Spinner 28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" name="Spinner 29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0</xdr:rowOff>
                  </from>
                  <to>
                    <xdr:col>6</xdr:col>
                    <xdr:colOff>295275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8" name="Spinner 30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" name="Spinner 31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0" name="Spinner 32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0</xdr:rowOff>
                  </from>
                  <to>
                    <xdr:col>6</xdr:col>
                    <xdr:colOff>295275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1" name="Spinner 33">
              <controlPr defaultSize="0" autoPict="0">
                <anchor moveWithCells="1" sizeWithCells="1">
                  <from>
                    <xdr:col>6</xdr:col>
                    <xdr:colOff>19050</xdr:colOff>
                    <xdr:row>14</xdr:row>
                    <xdr:rowOff>0</xdr:rowOff>
                  </from>
                  <to>
                    <xdr:col>6</xdr:col>
                    <xdr:colOff>295275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2" name="Spinner 34">
              <controlPr defaultSize="0" autoPict="0">
                <anchor moveWithCells="1" sizeWithCells="1">
                  <from>
                    <xdr:col>6</xdr:col>
                    <xdr:colOff>19050</xdr:colOff>
                    <xdr:row>16</xdr:row>
                    <xdr:rowOff>28575</xdr:rowOff>
                  </from>
                  <to>
                    <xdr:col>6</xdr:col>
                    <xdr:colOff>295275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3" name="Spinner 35">
              <controlPr defaultSize="0" autoPict="0">
                <anchor moveWithCells="1" sizeWithCells="1">
                  <from>
                    <xdr:col>6</xdr:col>
                    <xdr:colOff>19050</xdr:colOff>
                    <xdr:row>17</xdr:row>
                    <xdr:rowOff>28575</xdr:rowOff>
                  </from>
                  <to>
                    <xdr:col>6</xdr:col>
                    <xdr:colOff>295275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4" name="Spinner 36">
              <controlPr defaultSize="0" autoPict="0">
                <anchor moveWithCells="1" sizeWithCells="1">
                  <from>
                    <xdr:col>6</xdr:col>
                    <xdr:colOff>19050</xdr:colOff>
                    <xdr:row>18</xdr:row>
                    <xdr:rowOff>38100</xdr:rowOff>
                  </from>
                  <to>
                    <xdr:col>6</xdr:col>
                    <xdr:colOff>295275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5" name="Spinner 37">
              <controlPr defaultSize="0" autoPict="0">
                <anchor moveWithCells="1" sizeWithCells="1">
                  <from>
                    <xdr:col>6</xdr:col>
                    <xdr:colOff>19050</xdr:colOff>
                    <xdr:row>19</xdr:row>
                    <xdr:rowOff>19050</xdr:rowOff>
                  </from>
                  <to>
                    <xdr:col>6</xdr:col>
                    <xdr:colOff>295275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6" name="Scroll Bar 38">
              <controlPr defaultSize="0" autoPict="0">
                <anchor moveWithCells="1">
                  <from>
                    <xdr:col>7</xdr:col>
                    <xdr:colOff>9525</xdr:colOff>
                    <xdr:row>0</xdr:row>
                    <xdr:rowOff>57150</xdr:rowOff>
                  </from>
                  <to>
                    <xdr:col>35</xdr:col>
                    <xdr:colOff>9525</xdr:colOff>
                    <xdr:row>1</xdr:row>
                    <xdr:rowOff>133350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Lasluisa</dc:creator>
  <cp:lastModifiedBy>Labs-DCCO</cp:lastModifiedBy>
  <dcterms:created xsi:type="dcterms:W3CDTF">2021-10-08T20:46:42Z</dcterms:created>
  <dcterms:modified xsi:type="dcterms:W3CDTF">2023-07-24T13:07:43Z</dcterms:modified>
</cp:coreProperties>
</file>