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Cristopher\Documents\AVANCES-TESIS\Avance_2\SMARTS\"/>
    </mc:Choice>
  </mc:AlternateContent>
  <xr:revisionPtr revIDLastSave="0" documentId="13_ncr:1_{A2992769-8346-428E-836A-AA8FE3689319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SMART Documentación" sheetId="2" r:id="rId1"/>
    <sheet name="SMART Propuesta" sheetId="3" r:id="rId2"/>
  </sheets>
  <definedNames>
    <definedName name="LICSS">TRUE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4" i="3"/>
  <c r="H2" i="3" l="1"/>
  <c r="B9" i="3"/>
</calcChain>
</file>

<file path=xl/sharedStrings.xml><?xml version="1.0" encoding="utf-8"?>
<sst xmlns="http://schemas.openxmlformats.org/spreadsheetml/2006/main" count="377" uniqueCount="203">
  <si>
    <t xml:space="preserve">a </t>
  </si>
  <si>
    <t>C=C</t>
  </si>
  <si>
    <t>c</t>
  </si>
  <si>
    <t>*</t>
  </si>
  <si>
    <t xml:space="preserve">[CX4]([#6])([#6])([#6])[#6] </t>
  </si>
  <si>
    <t>[C;H3]</t>
  </si>
  <si>
    <t xml:space="preserve">*[CH2;!R]* </t>
  </si>
  <si>
    <t xml:space="preserve">[OX2H;!$(OC=[OX1])] </t>
  </si>
  <si>
    <t xml:space="preserve">[OX2H0R0&amp;!$(OC(=O))] </t>
  </si>
  <si>
    <t xml:space="preserve">[oX2H0R,OX2H0R&amp;!$(OC(=O))] </t>
  </si>
  <si>
    <t xml:space="preserve">[c,C][C](=O)[C&amp;!R] </t>
  </si>
  <si>
    <t xml:space="preserve">[#6;R][CX3](=[OX1])[#6;R] </t>
  </si>
  <si>
    <t xml:space="preserve">[#6]-[CH1]=O </t>
  </si>
  <si>
    <t xml:space="preserve">[CX3;$([R0][#6]),$([H1R0])](=[OX1])[OX2][#6;!$(C=[O,N,S])]   </t>
  </si>
  <si>
    <t xml:space="preserve">[CX4H1!R] </t>
  </si>
  <si>
    <t xml:space="preserve">[CHR0&amp;$(C=C)] </t>
  </si>
  <si>
    <t>[cH,CHR&amp;$(C=C)]</t>
  </si>
  <si>
    <t>[CX3H2&amp;$(C=C)]</t>
  </si>
  <si>
    <t xml:space="preserve">[CX4H1R] </t>
  </si>
  <si>
    <t xml:space="preserve">*[CH2;R]* </t>
  </si>
  <si>
    <t>[OX2H][CX4H2;!$(C([OX2H])[O,S,#7,#15])]</t>
  </si>
  <si>
    <t>[OX2H][CX4H;!$(C([OX2H])[O,S,#7,#15])]</t>
  </si>
  <si>
    <t>[OX2H][CX4D4;!$(C([OX2H])[O,S,#7,#15])]</t>
  </si>
  <si>
    <t>[OX2H1][c]</t>
  </si>
  <si>
    <t>[CX3;$([R0][#6]),$([H1R0])](=[OX1])[$([OX2H]),$([OX1-])]</t>
  </si>
  <si>
    <t>Aromatic bonds</t>
  </si>
  <si>
    <t>CarbonCarbonDoubleBond</t>
  </si>
  <si>
    <t xml:space="preserve">Aromatic-carbon </t>
  </si>
  <si>
    <t>QuaternaryCarbon</t>
  </si>
  <si>
    <t xml:space="preserve">MethylGroups </t>
  </si>
  <si>
    <t>MethyleneGroups(Linear)</t>
  </si>
  <si>
    <t xml:space="preserve">Alcohol </t>
  </si>
  <si>
    <t>Ether (Linear)</t>
  </si>
  <si>
    <t>Ether (Ring)</t>
  </si>
  <si>
    <t>Ketone (Linear)</t>
  </si>
  <si>
    <t>Ketone (Ring)</t>
  </si>
  <si>
    <t>Aldehyde</t>
  </si>
  <si>
    <t>Ester (linear)</t>
  </si>
  <si>
    <t>CH Lineal</t>
  </si>
  <si>
    <t>-CH= (lineal)</t>
  </si>
  <si>
    <t>-CH= (ring)</t>
  </si>
  <si>
    <t>=CH2 (lineal)</t>
  </si>
  <si>
    <t>CH anillo</t>
  </si>
  <si>
    <t>CH2 ring</t>
  </si>
  <si>
    <t>Primary alcohol</t>
  </si>
  <si>
    <t>Secondary alcohol</t>
  </si>
  <si>
    <t>Tertiary alcohol</t>
  </si>
  <si>
    <t>-OH (Phenol)</t>
  </si>
  <si>
    <t>Carboxylic acid</t>
  </si>
  <si>
    <t>dnAB</t>
  </si>
  <si>
    <t>dnCCDB</t>
  </si>
  <si>
    <t>dnQC</t>
  </si>
  <si>
    <t>g-CH3</t>
  </si>
  <si>
    <t>g-CH2-(linear)</t>
  </si>
  <si>
    <t>g-OH</t>
  </si>
  <si>
    <t>g-O-(linear) eter</t>
  </si>
  <si>
    <t>g-O-(ring)</t>
  </si>
  <si>
    <t>g&gt;C=O(linear) cet</t>
  </si>
  <si>
    <t>g&gt;C=Oring</t>
  </si>
  <si>
    <t>gO=CH- ald</t>
  </si>
  <si>
    <t>g-COO-(linear) ester</t>
  </si>
  <si>
    <t>g-CH-(lineal)</t>
  </si>
  <si>
    <t>CH= (lineal)</t>
  </si>
  <si>
    <t>CH= (ring)</t>
  </si>
  <si>
    <t>CH2= (lineal)</t>
  </si>
  <si>
    <t>g-CH-(ring)</t>
  </si>
  <si>
    <t>g-CH2-(ring)</t>
  </si>
  <si>
    <t>dnOHprim</t>
  </si>
  <si>
    <t>dnOHsec</t>
  </si>
  <si>
    <t>dnOHter</t>
  </si>
  <si>
    <t xml:space="preserve">-OH (Phenol) </t>
  </si>
  <si>
    <t xml:space="preserve">Carboxylic acid </t>
  </si>
  <si>
    <t>[CD1H3]-*</t>
  </si>
  <si>
    <t>[CD1H2]=*</t>
  </si>
  <si>
    <t>[CD2H2](-*)-*</t>
  </si>
  <si>
    <t>[CD1H]#*</t>
  </si>
  <si>
    <t>[CD2H](=*)-*</t>
  </si>
  <si>
    <t>aCHa</t>
  </si>
  <si>
    <t>[CD3H](-*)(-*)-*</t>
  </si>
  <si>
    <t>=C&lt;</t>
  </si>
  <si>
    <t>aCa-</t>
  </si>
  <si>
    <t>aaCa</t>
  </si>
  <si>
    <t>&gt;C&lt;</t>
  </si>
  <si>
    <t>aOa</t>
  </si>
  <si>
    <t>Description</t>
  </si>
  <si>
    <t>[CX4H3][#6]</t>
  </si>
  <si>
    <t>Primary carbon</t>
  </si>
  <si>
    <t>Secondary carbon</t>
  </si>
  <si>
    <t>Tertiary carbon</t>
  </si>
  <si>
    <t>Quaternary carbon</t>
  </si>
  <si>
    <t>[CX4H2]([#6])[#6]</t>
  </si>
  <si>
    <t>[CX4H1]([#6])([#6])[#6]</t>
  </si>
  <si>
    <t>[CX4]([#6])([#6])([#6])[#6]</t>
  </si>
  <si>
    <t>[CX3;$([H2]),$([H1][#6]),$(C([#6])[#6])]=[CX3;$([H2]),$([H1][#6]),$(C([#6])[#6])]</t>
  </si>
  <si>
    <t>Alkene</t>
  </si>
  <si>
    <t>[OX2H][CX4;!$(C([OX2H])[O,S,#7,#15])]</t>
  </si>
  <si>
    <t>[OX2]([CX4;!$(C([OX2])[O,S,#7,#15,F,Cl,Br,I])])[CX4;!$(C([OX2])[O,S,#7,#15])]</t>
  </si>
  <si>
    <t>[$([CX3H][#6]),$([CX3H2])]=[OX1]</t>
  </si>
  <si>
    <t>[#6][CX3](=[OX1])[#6]</t>
  </si>
  <si>
    <t>[CX3;$([R0][#6]),$([H1R0])](=[OX1])[OX2][#6;!$(C=[O,N,S])]</t>
  </si>
  <si>
    <t>*=*[*]=,#,:[*]</t>
  </si>
  <si>
    <t>Conjugated double bond</t>
  </si>
  <si>
    <t>group</t>
  </si>
  <si>
    <t>-H</t>
  </si>
  <si>
    <t>-CH3</t>
  </si>
  <si>
    <t>-CH2-</t>
  </si>
  <si>
    <t>&gt;CH-</t>
  </si>
  <si>
    <t>=CH2</t>
  </si>
  <si>
    <t>=CH-</t>
  </si>
  <si>
    <t>#CH</t>
  </si>
  <si>
    <t>#C-</t>
  </si>
  <si>
    <t>(-CH2-)R</t>
  </si>
  <si>
    <t>(&gt;CH-)R</t>
  </si>
  <si>
    <t>(&gt;C&lt;)R</t>
  </si>
  <si>
    <t>(=CH-)R</t>
  </si>
  <si>
    <t>(=C&lt;)R</t>
  </si>
  <si>
    <t>saCa</t>
  </si>
  <si>
    <t>-OH (alcohol)</t>
  </si>
  <si>
    <t>-OH (phenol)</t>
  </si>
  <si>
    <t>-O-</t>
  </si>
  <si>
    <t>(-O-)R</t>
  </si>
  <si>
    <t>&gt;C=O</t>
  </si>
  <si>
    <t>(&gt;C=O)R</t>
  </si>
  <si>
    <t>-CHO</t>
  </si>
  <si>
    <t>-COOH</t>
  </si>
  <si>
    <t>-COO-</t>
  </si>
  <si>
    <t>[H]</t>
  </si>
  <si>
    <t>Hidrogeno</t>
  </si>
  <si>
    <t>[CX4H3]</t>
  </si>
  <si>
    <t>SMARTS notation (SALDANA)</t>
  </si>
  <si>
    <t>[CX4H2]</t>
  </si>
  <si>
    <t>[CX4H1]</t>
  </si>
  <si>
    <t>SMART (cdk github)</t>
  </si>
  <si>
    <t>[CX4H0]</t>
  </si>
  <si>
    <t>[CD4H0](-*)(-*)(-*)-*</t>
  </si>
  <si>
    <t>[CX3H2]</t>
  </si>
  <si>
    <t>SdCH2</t>
  </si>
  <si>
    <t>[CX3H1]</t>
  </si>
  <si>
    <t>SdsCH</t>
  </si>
  <si>
    <t>SdssC</t>
  </si>
  <si>
    <t>[CD3H0](=*)(-*)-*</t>
  </si>
  <si>
    <t>[CX3H0]</t>
  </si>
  <si>
    <t>StCH</t>
  </si>
  <si>
    <t>[CX2H1]</t>
  </si>
  <si>
    <t>StsC</t>
  </si>
  <si>
    <t>[CX2H0]</t>
  </si>
  <si>
    <t>[CD2H0](#*)-*</t>
  </si>
  <si>
    <t>[CX4H2R]</t>
  </si>
  <si>
    <t>SssCH2R</t>
  </si>
  <si>
    <t>[CX4H1R]</t>
  </si>
  <si>
    <t>SsssCHR</t>
  </si>
  <si>
    <t>SssssCR</t>
  </si>
  <si>
    <t>[CX4H0R]</t>
  </si>
  <si>
    <t>[CX3H1R]</t>
  </si>
  <si>
    <t>SdsCHR</t>
  </si>
  <si>
    <t>SdssCR</t>
  </si>
  <si>
    <t>[CX3H0R]</t>
  </si>
  <si>
    <t>[cX3H1](:*):*</t>
  </si>
  <si>
    <t>[C,c;D3H0](:*)(:*)-*</t>
  </si>
  <si>
    <t>SaaCH</t>
  </si>
  <si>
    <t>SaaO</t>
  </si>
  <si>
    <t>[cX3H0](:*)(:*)*</t>
  </si>
  <si>
    <t>SaasC</t>
  </si>
  <si>
    <t>[OX2H1]</t>
  </si>
  <si>
    <t>SsOH</t>
  </si>
  <si>
    <t>[OD1H]-*</t>
  </si>
  <si>
    <t>[OX2H1][cX3]:[c]</t>
  </si>
  <si>
    <t>[OX2H][c]</t>
  </si>
  <si>
    <t>SaOH</t>
  </si>
  <si>
    <t>[OX2H0]</t>
  </si>
  <si>
    <t>SssO</t>
  </si>
  <si>
    <t>[OD2H0](-*)-*</t>
  </si>
  <si>
    <t>SssOR</t>
  </si>
  <si>
    <t>[OX2H0R]</t>
  </si>
  <si>
    <t>[O,oD2H0](:*):*</t>
  </si>
  <si>
    <t>[oX2H0](:*):*</t>
  </si>
  <si>
    <t>[CX3H0]=[O]</t>
  </si>
  <si>
    <t>SssCdO</t>
  </si>
  <si>
    <t>SssCdOR</t>
  </si>
  <si>
    <t>SCdO</t>
  </si>
  <si>
    <t>SsdOCH</t>
  </si>
  <si>
    <t>SOCdO</t>
  </si>
  <si>
    <t>[cX3H0](:*)(:*):*</t>
  </si>
  <si>
    <t>SaaaC</t>
  </si>
  <si>
    <t>[CX3H0R]=[O]</t>
  </si>
  <si>
    <t>[CX3H1]=[O]</t>
  </si>
  <si>
    <t>[CX3H0](=[O])[OX2H1]</t>
  </si>
  <si>
    <t>[CX3H0](=[O])[OX2H0]</t>
  </si>
  <si>
    <t>[CX4;H2][OH]</t>
  </si>
  <si>
    <t>[CX4;H][OH]</t>
  </si>
  <si>
    <t>[CX4;H0][OH]</t>
  </si>
  <si>
    <t>SMART (rdkit github)</t>
  </si>
  <si>
    <t>[C,c;D2H](:*):*</t>
  </si>
  <si>
    <t>SMART (Diego Romero)</t>
  </si>
  <si>
    <t>a</t>
  </si>
  <si>
    <t>Categoria</t>
  </si>
  <si>
    <t>Oxygens</t>
  </si>
  <si>
    <t>Aromatics</t>
  </si>
  <si>
    <t>Doble bound</t>
  </si>
  <si>
    <t>Carbono simple</t>
  </si>
  <si>
    <t>Triple bound</t>
  </si>
  <si>
    <t>En SMARTS (Diego Romero) no se utilizaron</t>
  </si>
  <si>
    <t>SMART notation (Rajarshi Guha)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</si>
</sst>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Helvetica"/>
    </font>
    <font>
      <sz val="9"/>
      <color rgb="FF24292E"/>
      <name val="Consolas"/>
      <family val="3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5">
    <xf numFmtId="0" fontId="0" fillId="0" borderId="0" xfId="0"/>
    <xf numFmtId="0" fontId="2" fillId="4" borderId="0" xfId="3"/>
    <xf numFmtId="0" fontId="1" fillId="2" borderId="0" xfId="1"/>
    <xf numFmtId="0" fontId="1" fillId="3" borderId="0" xfId="2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0" quotePrefix="1" applyFill="1"/>
    <xf numFmtId="0" fontId="5" fillId="0" borderId="0" xfId="0" applyFont="1"/>
    <xf numFmtId="0" fontId="3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5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3" fillId="0" borderId="5" xfId="0" applyFont="1" applyFill="1" applyBorder="1" applyAlignment="1">
      <alignment horizontal="left" vertical="center"/>
    </xf>
    <xf numFmtId="0" fontId="0" fillId="6" borderId="0" xfId="0" applyFill="1"/>
    <xf numFmtId="0" fontId="0" fillId="0" borderId="0" xfId="0" applyFill="1" applyBorder="1" applyAlignment="1">
      <alignment horizontal="left"/>
    </xf>
    <xf numFmtId="0" fontId="6" fillId="0" borderId="0" xfId="0" quotePrefix="1" applyFont="1" applyFill="1" applyAlignment="1">
      <alignment horizont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/>
    </xf>
  </cellXfs>
  <cellStyles count="4">
    <cellStyle name="40% - Énfasis1" xfId="1" builtinId="31"/>
    <cellStyle name="40% - Énfasis2" xfId="2" builtinId="35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EEF2-7133-4FDE-A230-B2C0A1DF0BBA}">
  <dimension ref="A1:H47"/>
  <sheetViews>
    <sheetView workbookViewId="0">
      <pane ySplit="1" topLeftCell="A16" activePane="bottomLeft" state="frozen"/>
      <selection pane="bottomLeft" activeCell="D37" sqref="D37"/>
    </sheetView>
  </sheetViews>
  <sheetFormatPr baseColWidth="10" defaultRowHeight="15" x14ac:dyDescent="0.25"/>
  <cols>
    <col min="1" max="1" width="13.85546875" bestFit="1" customWidth="1"/>
    <col min="2" max="2" width="23.140625" bestFit="1" customWidth="1"/>
    <col min="3" max="3" width="16.7109375" bestFit="1" customWidth="1"/>
    <col min="4" max="4" width="26.85546875" bestFit="1" customWidth="1"/>
    <col min="5" max="5" width="29" bestFit="1" customWidth="1"/>
    <col min="6" max="6" width="28.5703125" bestFit="1" customWidth="1"/>
    <col min="7" max="7" width="24" bestFit="1" customWidth="1"/>
    <col min="8" max="8" width="19.42578125" bestFit="1" customWidth="1"/>
    <col min="9" max="9" width="18.140625" bestFit="1" customWidth="1"/>
  </cols>
  <sheetData>
    <row r="1" spans="1:8" ht="15.75" thickBot="1" x14ac:dyDescent="0.3">
      <c r="A1" s="15" t="s">
        <v>195</v>
      </c>
      <c r="B1" s="15" t="s">
        <v>102</v>
      </c>
      <c r="C1" s="16" t="s">
        <v>84</v>
      </c>
      <c r="D1" s="17" t="s">
        <v>129</v>
      </c>
      <c r="E1" s="17" t="s">
        <v>202</v>
      </c>
      <c r="F1" s="16" t="s">
        <v>193</v>
      </c>
      <c r="G1" s="17" t="s">
        <v>132</v>
      </c>
      <c r="H1" s="18" t="s">
        <v>191</v>
      </c>
    </row>
    <row r="2" spans="1:8" x14ac:dyDescent="0.25">
      <c r="A2" s="26" t="s">
        <v>127</v>
      </c>
      <c r="B2" s="19" t="s">
        <v>103</v>
      </c>
      <c r="C2" s="26" t="s">
        <v>127</v>
      </c>
      <c r="D2" s="26" t="s">
        <v>126</v>
      </c>
      <c r="E2" s="26"/>
      <c r="F2" s="26"/>
      <c r="G2" s="26"/>
      <c r="H2" s="26"/>
    </row>
    <row r="3" spans="1:8" x14ac:dyDescent="0.25">
      <c r="A3" s="25" t="s">
        <v>199</v>
      </c>
      <c r="B3" s="20" t="s">
        <v>104</v>
      </c>
      <c r="C3" s="25" t="s">
        <v>86</v>
      </c>
      <c r="D3" s="25" t="s">
        <v>128</v>
      </c>
      <c r="E3" s="25" t="s">
        <v>72</v>
      </c>
      <c r="F3" s="25" t="s">
        <v>5</v>
      </c>
      <c r="G3" s="25" t="s">
        <v>85</v>
      </c>
      <c r="H3" s="25"/>
    </row>
    <row r="4" spans="1:8" x14ac:dyDescent="0.25">
      <c r="A4" s="25" t="s">
        <v>199</v>
      </c>
      <c r="B4" s="20" t="s">
        <v>105</v>
      </c>
      <c r="C4" s="25" t="s">
        <v>87</v>
      </c>
      <c r="D4" s="25" t="s">
        <v>130</v>
      </c>
      <c r="E4" s="25" t="s">
        <v>74</v>
      </c>
      <c r="F4" s="25" t="s">
        <v>6</v>
      </c>
      <c r="G4" s="25" t="s">
        <v>90</v>
      </c>
      <c r="H4" s="25"/>
    </row>
    <row r="5" spans="1:8" x14ac:dyDescent="0.25">
      <c r="A5" s="25" t="s">
        <v>199</v>
      </c>
      <c r="B5" s="20" t="s">
        <v>106</v>
      </c>
      <c r="C5" s="25" t="s">
        <v>88</v>
      </c>
      <c r="D5" s="25" t="s">
        <v>131</v>
      </c>
      <c r="E5" s="25" t="s">
        <v>78</v>
      </c>
      <c r="F5" s="25" t="s">
        <v>14</v>
      </c>
      <c r="G5" s="25" t="s">
        <v>91</v>
      </c>
      <c r="H5" s="25"/>
    </row>
    <row r="6" spans="1:8" x14ac:dyDescent="0.25">
      <c r="A6" s="25" t="s">
        <v>199</v>
      </c>
      <c r="B6" s="20" t="s">
        <v>82</v>
      </c>
      <c r="C6" s="25" t="s">
        <v>89</v>
      </c>
      <c r="D6" s="25" t="s">
        <v>133</v>
      </c>
      <c r="E6" s="25" t="s">
        <v>134</v>
      </c>
      <c r="F6" s="25" t="s">
        <v>4</v>
      </c>
      <c r="G6" s="25" t="s">
        <v>92</v>
      </c>
      <c r="H6" s="25"/>
    </row>
    <row r="7" spans="1:8" x14ac:dyDescent="0.25">
      <c r="A7" s="25" t="s">
        <v>198</v>
      </c>
      <c r="B7" s="20" t="s">
        <v>107</v>
      </c>
      <c r="C7" s="25" t="s">
        <v>136</v>
      </c>
      <c r="D7" s="25" t="s">
        <v>135</v>
      </c>
      <c r="E7" s="25" t="s">
        <v>73</v>
      </c>
      <c r="F7" s="25" t="s">
        <v>17</v>
      </c>
      <c r="G7" s="25"/>
      <c r="H7" s="25"/>
    </row>
    <row r="8" spans="1:8" x14ac:dyDescent="0.25">
      <c r="A8" s="25" t="s">
        <v>198</v>
      </c>
      <c r="B8" s="20" t="s">
        <v>108</v>
      </c>
      <c r="C8" s="25" t="s">
        <v>138</v>
      </c>
      <c r="D8" s="25" t="s">
        <v>137</v>
      </c>
      <c r="E8" s="25" t="s">
        <v>76</v>
      </c>
      <c r="F8" s="25" t="s">
        <v>15</v>
      </c>
      <c r="G8" s="25"/>
      <c r="H8" s="25"/>
    </row>
    <row r="9" spans="1:8" x14ac:dyDescent="0.25">
      <c r="A9" s="25" t="s">
        <v>198</v>
      </c>
      <c r="B9" s="21" t="s">
        <v>79</v>
      </c>
      <c r="C9" s="25" t="s">
        <v>139</v>
      </c>
      <c r="D9" s="25" t="s">
        <v>141</v>
      </c>
      <c r="E9" s="25" t="s">
        <v>140</v>
      </c>
      <c r="F9" s="25"/>
      <c r="G9" s="25"/>
      <c r="H9" s="25"/>
    </row>
    <row r="10" spans="1:8" x14ac:dyDescent="0.25">
      <c r="A10" s="25" t="s">
        <v>200</v>
      </c>
      <c r="B10" s="20" t="s">
        <v>109</v>
      </c>
      <c r="C10" s="25" t="s">
        <v>142</v>
      </c>
      <c r="D10" s="25" t="s">
        <v>143</v>
      </c>
      <c r="E10" s="25" t="s">
        <v>75</v>
      </c>
      <c r="F10" s="25"/>
      <c r="G10" s="25"/>
      <c r="H10" s="25"/>
    </row>
    <row r="11" spans="1:8" x14ac:dyDescent="0.25">
      <c r="A11" s="25" t="s">
        <v>200</v>
      </c>
      <c r="B11" s="20" t="s">
        <v>110</v>
      </c>
      <c r="C11" s="25" t="s">
        <v>144</v>
      </c>
      <c r="D11" s="25" t="s">
        <v>145</v>
      </c>
      <c r="E11" s="25" t="s">
        <v>146</v>
      </c>
      <c r="F11" s="25"/>
      <c r="G11" s="25"/>
      <c r="H11" s="25"/>
    </row>
    <row r="12" spans="1:8" x14ac:dyDescent="0.25">
      <c r="A12" s="25" t="s">
        <v>199</v>
      </c>
      <c r="B12" s="20" t="s">
        <v>111</v>
      </c>
      <c r="C12" s="25" t="s">
        <v>148</v>
      </c>
      <c r="D12" s="25" t="s">
        <v>147</v>
      </c>
      <c r="E12" s="25"/>
      <c r="F12" s="25" t="s">
        <v>19</v>
      </c>
      <c r="G12" s="25"/>
      <c r="H12" s="25"/>
    </row>
    <row r="13" spans="1:8" x14ac:dyDescent="0.25">
      <c r="A13" s="25" t="s">
        <v>199</v>
      </c>
      <c r="B13" s="20" t="s">
        <v>112</v>
      </c>
      <c r="C13" s="25" t="s">
        <v>150</v>
      </c>
      <c r="D13" s="25" t="s">
        <v>149</v>
      </c>
      <c r="E13" s="25"/>
      <c r="F13" s="25" t="s">
        <v>18</v>
      </c>
      <c r="G13" s="25"/>
      <c r="H13" s="25"/>
    </row>
    <row r="14" spans="1:8" x14ac:dyDescent="0.25">
      <c r="A14" s="29" t="s">
        <v>199</v>
      </c>
      <c r="B14" s="21" t="s">
        <v>113</v>
      </c>
      <c r="C14" s="25" t="s">
        <v>151</v>
      </c>
      <c r="D14" s="25" t="s">
        <v>152</v>
      </c>
      <c r="E14" s="25"/>
      <c r="F14" s="25"/>
      <c r="G14" s="25"/>
      <c r="H14" s="25"/>
    </row>
    <row r="15" spans="1:8" x14ac:dyDescent="0.25">
      <c r="A15" s="25" t="s">
        <v>198</v>
      </c>
      <c r="B15" s="20" t="s">
        <v>114</v>
      </c>
      <c r="C15" s="25" t="s">
        <v>154</v>
      </c>
      <c r="D15" s="25" t="s">
        <v>153</v>
      </c>
      <c r="E15" s="25"/>
      <c r="F15" s="25" t="s">
        <v>16</v>
      </c>
      <c r="G15" s="25"/>
      <c r="H15" s="25"/>
    </row>
    <row r="16" spans="1:8" x14ac:dyDescent="0.25">
      <c r="A16" s="25" t="s">
        <v>198</v>
      </c>
      <c r="B16" s="21" t="s">
        <v>115</v>
      </c>
      <c r="C16" s="25" t="s">
        <v>155</v>
      </c>
      <c r="D16" s="25" t="s">
        <v>156</v>
      </c>
      <c r="E16" s="25"/>
      <c r="F16" s="25"/>
      <c r="G16" s="25"/>
      <c r="H16" s="25"/>
    </row>
    <row r="17" spans="1:8" x14ac:dyDescent="0.25">
      <c r="A17" s="25" t="s">
        <v>197</v>
      </c>
      <c r="B17" s="21" t="s">
        <v>77</v>
      </c>
      <c r="C17" s="25" t="s">
        <v>159</v>
      </c>
      <c r="D17" s="25" t="s">
        <v>157</v>
      </c>
      <c r="E17" s="25" t="s">
        <v>192</v>
      </c>
      <c r="F17" s="25"/>
      <c r="G17" s="25"/>
      <c r="H17" s="25"/>
    </row>
    <row r="18" spans="1:8" x14ac:dyDescent="0.25">
      <c r="A18" s="25" t="s">
        <v>197</v>
      </c>
      <c r="B18" s="21" t="s">
        <v>116</v>
      </c>
      <c r="C18" s="25" t="s">
        <v>162</v>
      </c>
      <c r="D18" s="25" t="s">
        <v>161</v>
      </c>
      <c r="E18" s="25" t="s">
        <v>158</v>
      </c>
      <c r="F18" s="25"/>
      <c r="G18" s="25"/>
      <c r="H18" s="25"/>
    </row>
    <row r="19" spans="1:8" x14ac:dyDescent="0.25">
      <c r="A19" s="25" t="s">
        <v>196</v>
      </c>
      <c r="B19" s="20" t="s">
        <v>117</v>
      </c>
      <c r="C19" s="25" t="s">
        <v>164</v>
      </c>
      <c r="D19" s="25" t="s">
        <v>163</v>
      </c>
      <c r="E19" s="25" t="s">
        <v>165</v>
      </c>
      <c r="F19" s="25" t="s">
        <v>7</v>
      </c>
      <c r="G19" s="25" t="s">
        <v>95</v>
      </c>
      <c r="H19" s="25"/>
    </row>
    <row r="20" spans="1:8" x14ac:dyDescent="0.25">
      <c r="A20" s="25" t="s">
        <v>196</v>
      </c>
      <c r="B20" s="20" t="s">
        <v>118</v>
      </c>
      <c r="C20" s="25" t="s">
        <v>168</v>
      </c>
      <c r="D20" s="25" t="s">
        <v>166</v>
      </c>
      <c r="E20" s="25"/>
      <c r="F20" s="25" t="s">
        <v>23</v>
      </c>
      <c r="G20" s="25" t="s">
        <v>167</v>
      </c>
      <c r="H20" s="25"/>
    </row>
    <row r="21" spans="1:8" x14ac:dyDescent="0.25">
      <c r="A21" s="25" t="s">
        <v>196</v>
      </c>
      <c r="B21" s="20" t="s">
        <v>119</v>
      </c>
      <c r="C21" s="25" t="s">
        <v>170</v>
      </c>
      <c r="D21" s="25" t="s">
        <v>169</v>
      </c>
      <c r="E21" s="25" t="s">
        <v>171</v>
      </c>
      <c r="F21" s="25" t="s">
        <v>8</v>
      </c>
      <c r="G21" s="25" t="s">
        <v>96</v>
      </c>
      <c r="H21" s="25"/>
    </row>
    <row r="22" spans="1:8" x14ac:dyDescent="0.25">
      <c r="A22" s="25" t="s">
        <v>196</v>
      </c>
      <c r="B22" s="20" t="s">
        <v>120</v>
      </c>
      <c r="C22" s="25" t="s">
        <v>172</v>
      </c>
      <c r="D22" s="25" t="s">
        <v>173</v>
      </c>
      <c r="E22" s="25"/>
      <c r="F22" s="25" t="s">
        <v>9</v>
      </c>
      <c r="G22" s="25"/>
      <c r="H22" s="25"/>
    </row>
    <row r="23" spans="1:8" x14ac:dyDescent="0.25">
      <c r="A23" s="25" t="s">
        <v>196</v>
      </c>
      <c r="B23" s="21" t="s">
        <v>83</v>
      </c>
      <c r="C23" s="25" t="s">
        <v>160</v>
      </c>
      <c r="D23" s="25" t="s">
        <v>175</v>
      </c>
      <c r="E23" s="25" t="s">
        <v>174</v>
      </c>
      <c r="F23" s="25"/>
      <c r="G23" s="25"/>
      <c r="H23" s="25"/>
    </row>
    <row r="24" spans="1:8" x14ac:dyDescent="0.25">
      <c r="A24" s="25" t="s">
        <v>196</v>
      </c>
      <c r="B24" s="20" t="s">
        <v>121</v>
      </c>
      <c r="C24" s="25" t="s">
        <v>179</v>
      </c>
      <c r="D24" s="25" t="s">
        <v>176</v>
      </c>
      <c r="E24" s="25"/>
      <c r="F24" s="25" t="s">
        <v>10</v>
      </c>
      <c r="G24" s="25" t="s">
        <v>98</v>
      </c>
      <c r="H24" s="25"/>
    </row>
    <row r="25" spans="1:8" x14ac:dyDescent="0.25">
      <c r="A25" s="25" t="s">
        <v>196</v>
      </c>
      <c r="B25" s="20" t="s">
        <v>122</v>
      </c>
      <c r="C25" s="25" t="s">
        <v>178</v>
      </c>
      <c r="D25" s="25" t="s">
        <v>184</v>
      </c>
      <c r="E25" s="25"/>
      <c r="F25" s="25" t="s">
        <v>11</v>
      </c>
      <c r="G25" s="25"/>
      <c r="H25" s="25"/>
    </row>
    <row r="26" spans="1:8" x14ac:dyDescent="0.25">
      <c r="A26" s="25" t="s">
        <v>196</v>
      </c>
      <c r="B26" s="20" t="s">
        <v>123</v>
      </c>
      <c r="C26" s="25" t="s">
        <v>180</v>
      </c>
      <c r="D26" s="25" t="s">
        <v>185</v>
      </c>
      <c r="E26" s="25"/>
      <c r="F26" s="25" t="s">
        <v>12</v>
      </c>
      <c r="G26" s="25" t="s">
        <v>97</v>
      </c>
      <c r="H26" s="25"/>
    </row>
    <row r="27" spans="1:8" x14ac:dyDescent="0.25">
      <c r="A27" s="25" t="s">
        <v>196</v>
      </c>
      <c r="B27" s="20" t="s">
        <v>124</v>
      </c>
      <c r="C27" s="25" t="s">
        <v>177</v>
      </c>
      <c r="D27" s="25" t="s">
        <v>186</v>
      </c>
      <c r="E27" s="25"/>
      <c r="F27" s="29" t="s">
        <v>24</v>
      </c>
      <c r="G27" s="25" t="s">
        <v>24</v>
      </c>
      <c r="H27" s="25"/>
    </row>
    <row r="28" spans="1:8" x14ac:dyDescent="0.25">
      <c r="A28" s="25" t="s">
        <v>196</v>
      </c>
      <c r="B28" s="20" t="s">
        <v>125</v>
      </c>
      <c r="C28" s="25" t="s">
        <v>181</v>
      </c>
      <c r="D28" s="25" t="s">
        <v>187</v>
      </c>
      <c r="E28" s="25"/>
      <c r="F28" s="29" t="s">
        <v>13</v>
      </c>
      <c r="G28" s="25" t="s">
        <v>99</v>
      </c>
      <c r="H28" s="25"/>
    </row>
    <row r="29" spans="1:8" x14ac:dyDescent="0.25">
      <c r="A29" s="25" t="s">
        <v>197</v>
      </c>
      <c r="B29" s="21" t="s">
        <v>81</v>
      </c>
      <c r="C29" s="25" t="s">
        <v>183</v>
      </c>
      <c r="D29" s="25" t="s">
        <v>182</v>
      </c>
      <c r="E29" s="25" t="s">
        <v>158</v>
      </c>
      <c r="F29" s="25"/>
      <c r="G29" s="25"/>
      <c r="H29" s="25"/>
    </row>
    <row r="30" spans="1:8" x14ac:dyDescent="0.25">
      <c r="A30" s="27" t="s">
        <v>196</v>
      </c>
      <c r="B30" s="22" t="s">
        <v>67</v>
      </c>
      <c r="C30" s="27" t="s">
        <v>44</v>
      </c>
      <c r="D30" s="27"/>
      <c r="E30" s="27"/>
      <c r="F30" s="28" t="s">
        <v>20</v>
      </c>
      <c r="G30" s="27" t="s">
        <v>20</v>
      </c>
      <c r="H30" s="27" t="s">
        <v>188</v>
      </c>
    </row>
    <row r="31" spans="1:8" x14ac:dyDescent="0.25">
      <c r="A31" s="27" t="s">
        <v>196</v>
      </c>
      <c r="B31" s="22" t="s">
        <v>68</v>
      </c>
      <c r="C31" s="27" t="s">
        <v>45</v>
      </c>
      <c r="D31" s="27"/>
      <c r="E31" s="27"/>
      <c r="F31" s="28" t="s">
        <v>21</v>
      </c>
      <c r="G31" s="27" t="s">
        <v>21</v>
      </c>
      <c r="H31" s="27" t="s">
        <v>189</v>
      </c>
    </row>
    <row r="32" spans="1:8" x14ac:dyDescent="0.25">
      <c r="A32" s="27" t="s">
        <v>196</v>
      </c>
      <c r="B32" s="22" t="s">
        <v>69</v>
      </c>
      <c r="C32" s="27" t="s">
        <v>46</v>
      </c>
      <c r="D32" s="27"/>
      <c r="E32" s="27"/>
      <c r="F32" s="28" t="s">
        <v>22</v>
      </c>
      <c r="G32" s="27" t="s">
        <v>22</v>
      </c>
      <c r="H32" s="27" t="s">
        <v>190</v>
      </c>
    </row>
    <row r="33" spans="1:8" x14ac:dyDescent="0.25">
      <c r="A33" s="27" t="s">
        <v>197</v>
      </c>
      <c r="B33" s="23" t="s">
        <v>80</v>
      </c>
      <c r="C33" s="27" t="s">
        <v>162</v>
      </c>
      <c r="D33" s="27"/>
      <c r="E33" s="27" t="s">
        <v>158</v>
      </c>
      <c r="F33" s="27"/>
      <c r="G33" s="27"/>
      <c r="H33" s="27"/>
    </row>
    <row r="34" spans="1:8" x14ac:dyDescent="0.25">
      <c r="A34" s="27" t="s">
        <v>198</v>
      </c>
      <c r="B34" s="23" t="s">
        <v>94</v>
      </c>
      <c r="C34" s="27"/>
      <c r="D34" s="28" t="s">
        <v>93</v>
      </c>
      <c r="E34" s="28"/>
      <c r="F34" s="27"/>
      <c r="G34" s="27"/>
      <c r="H34" s="27"/>
    </row>
    <row r="35" spans="1:8" x14ac:dyDescent="0.25">
      <c r="A35" s="27" t="s">
        <v>198</v>
      </c>
      <c r="B35" s="23" t="s">
        <v>101</v>
      </c>
      <c r="C35" s="27"/>
      <c r="D35" s="27" t="s">
        <v>100</v>
      </c>
      <c r="E35" s="27"/>
      <c r="F35" s="27"/>
      <c r="G35" s="27"/>
      <c r="H35" s="27"/>
    </row>
    <row r="36" spans="1:8" ht="15.75" thickBot="1" x14ac:dyDescent="0.3">
      <c r="A36" s="24" t="s">
        <v>197</v>
      </c>
      <c r="B36" s="24" t="s">
        <v>25</v>
      </c>
      <c r="C36" s="24"/>
      <c r="D36" s="24"/>
      <c r="E36" s="24"/>
      <c r="F36" s="24" t="s">
        <v>194</v>
      </c>
      <c r="G36" s="24"/>
      <c r="H36" s="24"/>
    </row>
    <row r="38" spans="1:8" x14ac:dyDescent="0.25">
      <c r="A38" s="30"/>
      <c r="B38" s="31" t="s">
        <v>201</v>
      </c>
    </row>
    <row r="39" spans="1:8" x14ac:dyDescent="0.25">
      <c r="B39" s="8"/>
      <c r="C39" s="8"/>
    </row>
    <row r="40" spans="1:8" x14ac:dyDescent="0.25">
      <c r="C40" s="8"/>
    </row>
    <row r="41" spans="1:8" x14ac:dyDescent="0.25">
      <c r="C41" s="8"/>
    </row>
    <row r="42" spans="1:8" x14ac:dyDescent="0.25">
      <c r="C42" s="8"/>
    </row>
    <row r="43" spans="1:8" x14ac:dyDescent="0.25">
      <c r="C43" s="8"/>
    </row>
    <row r="44" spans="1:8" x14ac:dyDescent="0.25">
      <c r="C44" s="8"/>
    </row>
    <row r="45" spans="1:8" x14ac:dyDescent="0.25">
      <c r="C45" s="8"/>
    </row>
    <row r="46" spans="1:8" x14ac:dyDescent="0.25">
      <c r="C46" s="8"/>
    </row>
    <row r="47" spans="1:8" x14ac:dyDescent="0.25">
      <c r="C4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F986-4808-42E8-96E2-AE78E652417A}">
  <dimension ref="A1:AC47"/>
  <sheetViews>
    <sheetView tabSelected="1" topLeftCell="G1" zoomScaleNormal="100" workbookViewId="0">
      <selection activeCell="K1" sqref="K1"/>
    </sheetView>
  </sheetViews>
  <sheetFormatPr baseColWidth="10" defaultRowHeight="15" x14ac:dyDescent="0.25"/>
  <cols>
    <col min="2" max="2" width="30" bestFit="1" customWidth="1"/>
    <col min="3" max="3" width="19.140625" bestFit="1" customWidth="1"/>
    <col min="4" max="4" width="15" customWidth="1"/>
    <col min="25" max="25" width="10.5703125" customWidth="1"/>
    <col min="29" max="29" width="51.85546875" bestFit="1" customWidth="1"/>
    <col min="33" max="33" width="19.7109375" bestFit="1" customWidth="1"/>
  </cols>
  <sheetData>
    <row r="1" spans="1:29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5">
      <c r="E2" s="5" t="s">
        <v>25</v>
      </c>
      <c r="F2" s="2" t="s">
        <v>26</v>
      </c>
      <c r="G2" s="3" t="s">
        <v>27</v>
      </c>
      <c r="H2" s="32" t="str">
        <f>CONCATENATE(F2,"+","B8/2")</f>
        <v>CarbonCarbonDoubleBond+B8/2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7" t="s">
        <v>39</v>
      </c>
      <c r="U2" s="7" t="s">
        <v>40</v>
      </c>
      <c r="V2" s="7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7" t="s">
        <v>47</v>
      </c>
      <c r="AC2" s="5" t="s">
        <v>48</v>
      </c>
    </row>
    <row r="3" spans="1:29" x14ac:dyDescent="0.25">
      <c r="E3" t="s">
        <v>49</v>
      </c>
      <c r="F3" t="s">
        <v>1</v>
      </c>
      <c r="G3" t="s">
        <v>2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</row>
    <row r="4" spans="1:29" x14ac:dyDescent="0.25">
      <c r="E4">
        <v>0</v>
      </c>
      <c r="F4">
        <v>0</v>
      </c>
      <c r="G4">
        <v>0</v>
      </c>
      <c r="H4">
        <f>F4+G4/2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0</v>
      </c>
      <c r="Z4" s="13">
        <v>0</v>
      </c>
      <c r="AA4" s="13">
        <v>0</v>
      </c>
      <c r="AB4" s="13">
        <v>0</v>
      </c>
      <c r="AC4">
        <v>0</v>
      </c>
    </row>
    <row r="5" spans="1:29" x14ac:dyDescent="0.25">
      <c r="E5">
        <v>5</v>
      </c>
      <c r="F5">
        <v>0</v>
      </c>
      <c r="G5">
        <v>4</v>
      </c>
      <c r="H5">
        <f t="shared" ref="H5:H6" si="0">F5+G5/2</f>
        <v>2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1" t="s">
        <v>0</v>
      </c>
      <c r="B6" s="5" t="s">
        <v>25</v>
      </c>
      <c r="C6" t="s">
        <v>49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1" t="s">
        <v>1</v>
      </c>
      <c r="B7" s="2" t="s">
        <v>26</v>
      </c>
      <c r="C7" t="s">
        <v>1</v>
      </c>
    </row>
    <row r="8" spans="1:29" x14ac:dyDescent="0.25">
      <c r="A8" s="1" t="s">
        <v>2</v>
      </c>
      <c r="B8" s="3" t="s">
        <v>27</v>
      </c>
      <c r="C8" t="s">
        <v>2</v>
      </c>
      <c r="E8" s="5"/>
      <c r="F8" s="5"/>
      <c r="G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9" x14ac:dyDescent="0.25">
      <c r="A9" s="1" t="s">
        <v>3</v>
      </c>
      <c r="B9" s="6" t="str">
        <f>CONCATENATE(B7,"+","B8/2")</f>
        <v>CarbonCarbonDoubleBond+B8/2</v>
      </c>
      <c r="C9" t="s">
        <v>50</v>
      </c>
      <c r="E9" s="5"/>
      <c r="F9" s="5"/>
      <c r="G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9" x14ac:dyDescent="0.25">
      <c r="A10" s="1" t="s">
        <v>4</v>
      </c>
      <c r="B10" s="5" t="s">
        <v>28</v>
      </c>
      <c r="C10" t="s">
        <v>51</v>
      </c>
      <c r="E10" s="5"/>
      <c r="F10" s="5"/>
      <c r="G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9" x14ac:dyDescent="0.25">
      <c r="A11" s="1" t="s">
        <v>5</v>
      </c>
      <c r="B11" s="5" t="s">
        <v>29</v>
      </c>
      <c r="C11" t="s">
        <v>52</v>
      </c>
      <c r="E11" s="5"/>
      <c r="F11" s="5"/>
      <c r="G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9" x14ac:dyDescent="0.25">
      <c r="A12" s="1" t="s">
        <v>6</v>
      </c>
      <c r="B12" s="5" t="s">
        <v>30</v>
      </c>
      <c r="C12" t="s">
        <v>53</v>
      </c>
      <c r="E12" s="5"/>
      <c r="F12" s="5"/>
      <c r="G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9" x14ac:dyDescent="0.25">
      <c r="A13" s="1" t="s">
        <v>7</v>
      </c>
      <c r="B13" s="5" t="s">
        <v>31</v>
      </c>
      <c r="C13" t="s">
        <v>54</v>
      </c>
      <c r="E13" s="5"/>
      <c r="F13" s="5"/>
      <c r="G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9" x14ac:dyDescent="0.25">
      <c r="A14" s="1" t="s">
        <v>8</v>
      </c>
      <c r="B14" s="5" t="s">
        <v>32</v>
      </c>
      <c r="C14" t="s">
        <v>55</v>
      </c>
      <c r="E14" s="5"/>
      <c r="F14" s="5"/>
      <c r="G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9" x14ac:dyDescent="0.25">
      <c r="A15" s="1" t="s">
        <v>9</v>
      </c>
      <c r="B15" s="5" t="s">
        <v>33</v>
      </c>
      <c r="C15" t="s">
        <v>56</v>
      </c>
      <c r="E15" s="5"/>
      <c r="F15" s="5"/>
      <c r="G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9" x14ac:dyDescent="0.25">
      <c r="A16" s="1" t="s">
        <v>10</v>
      </c>
      <c r="B16" s="5" t="s">
        <v>34</v>
      </c>
      <c r="C16" t="s">
        <v>57</v>
      </c>
      <c r="E16" s="5"/>
      <c r="F16" s="5"/>
      <c r="G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1" t="s">
        <v>11</v>
      </c>
      <c r="B17" s="5" t="s">
        <v>35</v>
      </c>
      <c r="C17" t="s">
        <v>58</v>
      </c>
      <c r="E17" s="5"/>
      <c r="F17" s="5"/>
      <c r="G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1" t="s">
        <v>12</v>
      </c>
      <c r="B18" s="5" t="s">
        <v>36</v>
      </c>
      <c r="C18" t="s">
        <v>59</v>
      </c>
      <c r="E18" s="5"/>
      <c r="F18" s="5"/>
      <c r="G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1" t="s">
        <v>13</v>
      </c>
      <c r="B19" s="5" t="s">
        <v>37</v>
      </c>
      <c r="C19" t="s">
        <v>60</v>
      </c>
      <c r="E19" s="5"/>
      <c r="F19" s="5"/>
      <c r="G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1" t="s">
        <v>14</v>
      </c>
      <c r="B20" s="5" t="s">
        <v>38</v>
      </c>
      <c r="C20" t="s">
        <v>61</v>
      </c>
      <c r="E20" s="5"/>
      <c r="F20" s="5"/>
      <c r="G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1" t="s">
        <v>15</v>
      </c>
      <c r="B21" s="7" t="s">
        <v>39</v>
      </c>
      <c r="C21" t="s">
        <v>62</v>
      </c>
      <c r="E21" s="5"/>
      <c r="F21" s="5"/>
      <c r="G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1" t="s">
        <v>16</v>
      </c>
      <c r="B22" s="7" t="s">
        <v>40</v>
      </c>
      <c r="C22" t="s">
        <v>63</v>
      </c>
      <c r="E22" s="5"/>
      <c r="F22" s="5"/>
      <c r="G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1" t="s">
        <v>17</v>
      </c>
      <c r="B23" s="7" t="s">
        <v>41</v>
      </c>
      <c r="C23" t="s">
        <v>64</v>
      </c>
      <c r="E23" s="5"/>
      <c r="F23" s="5"/>
      <c r="G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1" t="s">
        <v>18</v>
      </c>
      <c r="B24" s="5" t="s">
        <v>42</v>
      </c>
      <c r="C24" t="s">
        <v>65</v>
      </c>
      <c r="E24" s="5"/>
      <c r="F24" s="5"/>
      <c r="G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1" t="s">
        <v>19</v>
      </c>
      <c r="B25" s="5" t="s">
        <v>43</v>
      </c>
      <c r="C25" t="s">
        <v>66</v>
      </c>
      <c r="E25" s="5"/>
      <c r="F25" s="5"/>
      <c r="G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1" t="s">
        <v>20</v>
      </c>
      <c r="B26" s="5" t="s">
        <v>44</v>
      </c>
      <c r="C26" t="s">
        <v>67</v>
      </c>
      <c r="E26" s="5"/>
      <c r="F26" s="5"/>
      <c r="G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1" t="s">
        <v>21</v>
      </c>
      <c r="B27" s="5" t="s">
        <v>45</v>
      </c>
      <c r="C27" t="s">
        <v>68</v>
      </c>
      <c r="E27" s="5"/>
      <c r="F27" s="5"/>
      <c r="G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1" t="s">
        <v>22</v>
      </c>
      <c r="B28" s="5" t="s">
        <v>46</v>
      </c>
      <c r="C28" t="s">
        <v>69</v>
      </c>
      <c r="E28" s="5"/>
      <c r="F28" s="5"/>
      <c r="G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1" t="s">
        <v>23</v>
      </c>
      <c r="B29" s="7" t="s">
        <v>47</v>
      </c>
      <c r="C29" t="s">
        <v>70</v>
      </c>
    </row>
    <row r="30" spans="1:23" x14ac:dyDescent="0.25">
      <c r="A30" s="1" t="s">
        <v>24</v>
      </c>
      <c r="B30" s="5" t="s">
        <v>48</v>
      </c>
      <c r="C30" t="s">
        <v>71</v>
      </c>
    </row>
    <row r="31" spans="1:23" x14ac:dyDescent="0.25">
      <c r="A31" s="33" t="s">
        <v>126</v>
      </c>
      <c r="B31" s="4" t="s">
        <v>127</v>
      </c>
      <c r="C31" s="13" t="s">
        <v>103</v>
      </c>
    </row>
    <row r="32" spans="1:23" x14ac:dyDescent="0.25">
      <c r="A32" s="33" t="s">
        <v>140</v>
      </c>
      <c r="B32" s="9" t="s">
        <v>139</v>
      </c>
      <c r="C32" s="11" t="s">
        <v>79</v>
      </c>
    </row>
    <row r="33" spans="1:3" x14ac:dyDescent="0.25">
      <c r="A33" s="33" t="s">
        <v>152</v>
      </c>
      <c r="B33" s="10" t="s">
        <v>151</v>
      </c>
      <c r="C33" s="11" t="s">
        <v>113</v>
      </c>
    </row>
    <row r="34" spans="1:3" x14ac:dyDescent="0.25">
      <c r="A34" s="33" t="s">
        <v>156</v>
      </c>
      <c r="B34" s="9" t="s">
        <v>155</v>
      </c>
      <c r="C34" s="11" t="s">
        <v>115</v>
      </c>
    </row>
    <row r="35" spans="1:3" x14ac:dyDescent="0.25">
      <c r="A35" s="33" t="s">
        <v>161</v>
      </c>
      <c r="B35" s="12" t="s">
        <v>162</v>
      </c>
      <c r="C35" s="11" t="s">
        <v>116</v>
      </c>
    </row>
    <row r="36" spans="1:3" x14ac:dyDescent="0.25">
      <c r="A36" s="33" t="s">
        <v>174</v>
      </c>
      <c r="B36" s="9" t="s">
        <v>160</v>
      </c>
      <c r="C36" s="11" t="s">
        <v>83</v>
      </c>
    </row>
    <row r="37" spans="1:3" x14ac:dyDescent="0.25">
      <c r="A37" s="33" t="s">
        <v>158</v>
      </c>
      <c r="B37" s="9" t="s">
        <v>183</v>
      </c>
      <c r="C37" s="11" t="s">
        <v>81</v>
      </c>
    </row>
    <row r="38" spans="1:3" x14ac:dyDescent="0.25">
      <c r="A38" s="34" t="s">
        <v>192</v>
      </c>
      <c r="B38" s="4" t="s">
        <v>159</v>
      </c>
      <c r="C38" s="13" t="s">
        <v>77</v>
      </c>
    </row>
    <row r="39" spans="1:3" x14ac:dyDescent="0.25">
      <c r="A39" s="34" t="s">
        <v>158</v>
      </c>
      <c r="B39" s="4" t="s">
        <v>162</v>
      </c>
      <c r="C39" s="13" t="s">
        <v>80</v>
      </c>
    </row>
    <row r="40" spans="1:3" x14ac:dyDescent="0.25">
      <c r="A40" s="34" t="s">
        <v>93</v>
      </c>
      <c r="B40" s="13" t="s">
        <v>94</v>
      </c>
      <c r="C40" s="13" t="s">
        <v>94</v>
      </c>
    </row>
    <row r="41" spans="1:3" x14ac:dyDescent="0.25">
      <c r="A41" s="34" t="s">
        <v>100</v>
      </c>
      <c r="B41" s="13" t="s">
        <v>101</v>
      </c>
      <c r="C41" s="13" t="s">
        <v>101</v>
      </c>
    </row>
    <row r="42" spans="1:3" x14ac:dyDescent="0.25">
      <c r="A42" s="14"/>
      <c r="B42" s="13"/>
      <c r="C42" s="13"/>
    </row>
    <row r="43" spans="1:3" x14ac:dyDescent="0.25">
      <c r="A43" s="14"/>
      <c r="B43" s="13"/>
      <c r="C43" s="13"/>
    </row>
    <row r="44" spans="1:3" x14ac:dyDescent="0.25">
      <c r="A44" s="14"/>
      <c r="B44" s="13"/>
      <c r="C44" s="13"/>
    </row>
    <row r="45" spans="1:3" x14ac:dyDescent="0.25">
      <c r="A45" s="14"/>
      <c r="B45" s="13"/>
      <c r="C45" s="13"/>
    </row>
    <row r="46" spans="1:3" x14ac:dyDescent="0.25">
      <c r="A46" s="14"/>
      <c r="B46" s="13"/>
      <c r="C46" s="13"/>
    </row>
    <row r="47" spans="1:3" x14ac:dyDescent="0.25">
      <c r="A47" s="14"/>
      <c r="B47" s="13"/>
      <c r="C47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SMART Documentación</vt:lpstr>
      <vt:lpstr>SMART Propuesta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Martinez Hernandez</dc:creator>
  <cp:lastModifiedBy>Cristopher</cp:lastModifiedBy>
  <dcterms:created xsi:type="dcterms:W3CDTF">2019-10-09T15:51:16Z</dcterms:created>
  <dcterms:modified xsi:type="dcterms:W3CDTF">2021-01-07T00:43:11Z</dcterms:modified>
</cp:coreProperties>
</file>