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autoCompressPictures="0"/>
  <mc:AlternateContent xmlns:mc="http://schemas.openxmlformats.org/markup-compatibility/2006">
    <mc:Choice Requires="x15">
      <x15ac:absPath xmlns:x15ac="http://schemas.microsoft.com/office/spreadsheetml/2010/11/ac" url="D:\Aakash Marine\Data\"/>
    </mc:Choice>
  </mc:AlternateContent>
  <xr:revisionPtr revIDLastSave="0" documentId="13_ncr:1_{30362D73-C698-4FFF-92B7-ED94DE5DEFE0}" xr6:coauthVersionLast="47" xr6:coauthVersionMax="47" xr10:uidLastSave="{00000000-0000-0000-0000-000000000000}"/>
  <bookViews>
    <workbookView xWindow="-108" yWindow="-108" windowWidth="23256" windowHeight="12576" xr2:uid="{00000000-000D-0000-FFFF-FFFF00000000}"/>
  </bookViews>
  <sheets>
    <sheet name="KAN" sheetId="3" r:id="rId1"/>
    <sheet name="Code" sheetId="4" r:id="rId2"/>
    <sheet name="Info" sheetId="2" r:id="rId3"/>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 uri="GoogleSheetsCustomDataVersion1">
      <go:sheetsCustomData xmlns:go="http://customooxmlschemas.google.com/" r:id="" roundtripDataSignature="AMtx7mjvn1jq9uPWxJf1ma6S8EezKEZSFw=="/>
    </ext>
  </extLst>
</workbook>
</file>

<file path=xl/calcChain.xml><?xml version="1.0" encoding="utf-8"?>
<calcChain xmlns="http://schemas.openxmlformats.org/spreadsheetml/2006/main">
  <c r="U12" i="4" l="1"/>
  <c r="V12" i="4"/>
  <c r="W12" i="4"/>
  <c r="X12" i="4"/>
  <c r="Y12" i="4"/>
  <c r="D369" i="4" s="1"/>
  <c r="Z12" i="4"/>
  <c r="D386" i="4" s="1"/>
  <c r="AA12" i="4"/>
  <c r="D403" i="4" s="1"/>
  <c r="AB12" i="4"/>
  <c r="D420" i="4" s="1"/>
  <c r="AC12" i="4"/>
  <c r="AD12" i="4"/>
  <c r="AE12" i="4"/>
  <c r="AF12" i="4"/>
  <c r="AG12" i="4"/>
  <c r="AH12" i="4"/>
  <c r="D522" i="4" s="1"/>
  <c r="U13" i="4"/>
  <c r="D302" i="4" s="1"/>
  <c r="V13" i="4"/>
  <c r="D319" i="4" s="1"/>
  <c r="W13" i="4"/>
  <c r="X13" i="4"/>
  <c r="Y13" i="4"/>
  <c r="Z13" i="4"/>
  <c r="AA13" i="4"/>
  <c r="D404" i="4" s="1"/>
  <c r="AB13" i="4"/>
  <c r="D421" i="4" s="1"/>
  <c r="AC13" i="4"/>
  <c r="D438" i="4" s="1"/>
  <c r="AD13" i="4"/>
  <c r="D455" i="4" s="1"/>
  <c r="AE13" i="4"/>
  <c r="AF13" i="4"/>
  <c r="AG13" i="4"/>
  <c r="AH13" i="4"/>
  <c r="Q12" i="4"/>
  <c r="R12" i="4"/>
  <c r="S12" i="4"/>
  <c r="T12" i="4"/>
  <c r="Q13" i="4"/>
  <c r="R13" i="4"/>
  <c r="S13" i="4"/>
  <c r="D268" i="4" s="1"/>
  <c r="T13" i="4"/>
  <c r="D285" i="4" s="1"/>
  <c r="P13" i="4"/>
  <c r="P12" i="4"/>
  <c r="D216" i="4" s="1"/>
  <c r="O13" i="4"/>
  <c r="O12" i="4"/>
  <c r="N12" i="4"/>
  <c r="M12" i="4"/>
  <c r="D165" i="4" s="1"/>
  <c r="L12" i="4"/>
  <c r="K12" i="4"/>
  <c r="J12" i="4"/>
  <c r="I12" i="4"/>
  <c r="H11" i="4"/>
  <c r="G11" i="4"/>
  <c r="D62" i="4" s="1"/>
  <c r="F11" i="4"/>
  <c r="D45" i="4" s="1"/>
  <c r="E11" i="4"/>
  <c r="D28" i="4" s="1"/>
  <c r="D13" i="4"/>
  <c r="D12" i="4"/>
  <c r="E2" i="4"/>
  <c r="F2" i="4"/>
  <c r="G2" i="4"/>
  <c r="H2" i="4"/>
  <c r="D70" i="4" s="1"/>
  <c r="I2" i="4"/>
  <c r="J2" i="4"/>
  <c r="K2" i="4"/>
  <c r="L2" i="4"/>
  <c r="M2" i="4"/>
  <c r="N2" i="4"/>
  <c r="O2" i="4"/>
  <c r="P2" i="4"/>
  <c r="D206" i="4" s="1"/>
  <c r="Q2" i="4"/>
  <c r="R2" i="4"/>
  <c r="S2" i="4"/>
  <c r="T2" i="4"/>
  <c r="U2" i="4"/>
  <c r="V2" i="4"/>
  <c r="W2" i="4"/>
  <c r="X2" i="4"/>
  <c r="D342" i="4" s="1"/>
  <c r="Y2" i="4"/>
  <c r="Z2" i="4"/>
  <c r="AA2" i="4"/>
  <c r="AB2" i="4"/>
  <c r="AC2" i="4"/>
  <c r="AD2" i="4"/>
  <c r="AE2" i="4"/>
  <c r="AF2" i="4"/>
  <c r="D478" i="4" s="1"/>
  <c r="AG2" i="4"/>
  <c r="AH2" i="4"/>
  <c r="E3" i="4"/>
  <c r="F3" i="4"/>
  <c r="G3" i="4"/>
  <c r="H3" i="4"/>
  <c r="D71" i="4" s="1"/>
  <c r="I3" i="4"/>
  <c r="D88" i="4" s="1"/>
  <c r="J3" i="4"/>
  <c r="D105" i="4" s="1"/>
  <c r="K3" i="4"/>
  <c r="L3" i="4"/>
  <c r="D139" i="4" s="1"/>
  <c r="M3" i="4"/>
  <c r="D156" i="4" s="1"/>
  <c r="N3" i="4"/>
  <c r="O3" i="4"/>
  <c r="P3" i="4"/>
  <c r="Q3" i="4"/>
  <c r="D224" i="4" s="1"/>
  <c r="R3" i="4"/>
  <c r="D241" i="4" s="1"/>
  <c r="S3" i="4"/>
  <c r="T3" i="4"/>
  <c r="U3" i="4"/>
  <c r="V3" i="4"/>
  <c r="W3" i="4"/>
  <c r="X3" i="4"/>
  <c r="Y3" i="4"/>
  <c r="Z3" i="4"/>
  <c r="D377" i="4" s="1"/>
  <c r="AA3" i="4"/>
  <c r="D394" i="4" s="1"/>
  <c r="AB3" i="4"/>
  <c r="D411" i="4" s="1"/>
  <c r="AC3" i="4"/>
  <c r="AD3" i="4"/>
  <c r="AE3" i="4"/>
  <c r="AF3" i="4"/>
  <c r="D479" i="4" s="1"/>
  <c r="AG3" i="4"/>
  <c r="AH3" i="4"/>
  <c r="D513" i="4" s="1"/>
  <c r="E4" i="4"/>
  <c r="F4" i="4"/>
  <c r="G4" i="4"/>
  <c r="H4" i="4"/>
  <c r="I4" i="4"/>
  <c r="J4" i="4"/>
  <c r="K4" i="4"/>
  <c r="L4" i="4"/>
  <c r="D140" i="4" s="1"/>
  <c r="M4" i="4"/>
  <c r="N4" i="4"/>
  <c r="O4" i="4"/>
  <c r="P4" i="4"/>
  <c r="Q4" i="4"/>
  <c r="R4" i="4"/>
  <c r="S4" i="4"/>
  <c r="T4" i="4"/>
  <c r="D276" i="4" s="1"/>
  <c r="U4" i="4"/>
  <c r="V4" i="4"/>
  <c r="W4" i="4"/>
  <c r="X4" i="4"/>
  <c r="Y4" i="4"/>
  <c r="Z4" i="4"/>
  <c r="AA4" i="4"/>
  <c r="AB4" i="4"/>
  <c r="D412" i="4" s="1"/>
  <c r="AC4" i="4"/>
  <c r="AD4" i="4"/>
  <c r="AE4" i="4"/>
  <c r="AF4" i="4"/>
  <c r="AG4" i="4"/>
  <c r="AH4" i="4"/>
  <c r="E5" i="4"/>
  <c r="F5" i="4"/>
  <c r="D39" i="4" s="1"/>
  <c r="G5" i="4"/>
  <c r="H5" i="4"/>
  <c r="I5" i="4"/>
  <c r="J5" i="4"/>
  <c r="K5" i="4"/>
  <c r="L5" i="4"/>
  <c r="M5" i="4"/>
  <c r="N5" i="4"/>
  <c r="D175" i="4" s="1"/>
  <c r="O5" i="4"/>
  <c r="P5" i="4"/>
  <c r="Q5" i="4"/>
  <c r="R5" i="4"/>
  <c r="S5" i="4"/>
  <c r="T5" i="4"/>
  <c r="U5" i="4"/>
  <c r="V5" i="4"/>
  <c r="D311" i="4" s="1"/>
  <c r="W5" i="4"/>
  <c r="X5" i="4"/>
  <c r="Y5" i="4"/>
  <c r="Z5" i="4"/>
  <c r="AA5" i="4"/>
  <c r="AB5" i="4"/>
  <c r="AC5" i="4"/>
  <c r="AD5" i="4"/>
  <c r="D447" i="4" s="1"/>
  <c r="AE5" i="4"/>
  <c r="AF5" i="4"/>
  <c r="AG5" i="4"/>
  <c r="AH5" i="4"/>
  <c r="E6" i="4"/>
  <c r="D23" i="4" s="1"/>
  <c r="F6" i="4"/>
  <c r="D40" i="4" s="1"/>
  <c r="G6" i="4"/>
  <c r="D57" i="4" s="1"/>
  <c r="H6" i="4"/>
  <c r="D74" i="4" s="1"/>
  <c r="I6" i="4"/>
  <c r="J6" i="4"/>
  <c r="K6" i="4"/>
  <c r="L6" i="4"/>
  <c r="M6" i="4"/>
  <c r="D159" i="4" s="1"/>
  <c r="N6" i="4"/>
  <c r="D176" i="4" s="1"/>
  <c r="O6" i="4"/>
  <c r="D193" i="4" s="1"/>
  <c r="P6" i="4"/>
  <c r="D210" i="4" s="1"/>
  <c r="Q6" i="4"/>
  <c r="R6" i="4"/>
  <c r="S6" i="4"/>
  <c r="T6" i="4"/>
  <c r="U6" i="4"/>
  <c r="D295" i="4" s="1"/>
  <c r="V6" i="4"/>
  <c r="D312" i="4" s="1"/>
  <c r="W6" i="4"/>
  <c r="D329" i="4" s="1"/>
  <c r="X6" i="4"/>
  <c r="D346" i="4" s="1"/>
  <c r="Y6" i="4"/>
  <c r="Z6" i="4"/>
  <c r="AA6" i="4"/>
  <c r="AB6" i="4"/>
  <c r="AC6" i="4"/>
  <c r="D431" i="4" s="1"/>
  <c r="AD6" i="4"/>
  <c r="D448" i="4" s="1"/>
  <c r="AE6" i="4"/>
  <c r="D465" i="4" s="1"/>
  <c r="AF6" i="4"/>
  <c r="D482" i="4" s="1"/>
  <c r="AG6" i="4"/>
  <c r="AH6" i="4"/>
  <c r="E7" i="4"/>
  <c r="F7" i="4"/>
  <c r="G7" i="4"/>
  <c r="D58" i="4" s="1"/>
  <c r="H7" i="4"/>
  <c r="D75" i="4" s="1"/>
  <c r="I7" i="4"/>
  <c r="D92" i="4" s="1"/>
  <c r="J7" i="4"/>
  <c r="D109" i="4" s="1"/>
  <c r="K7" i="4"/>
  <c r="L7" i="4"/>
  <c r="M7" i="4"/>
  <c r="D160" i="4" s="1"/>
  <c r="N7" i="4"/>
  <c r="D177" i="4" s="1"/>
  <c r="O7" i="4"/>
  <c r="D194" i="4" s="1"/>
  <c r="P7" i="4"/>
  <c r="D211" i="4" s="1"/>
  <c r="Q7" i="4"/>
  <c r="D228" i="4" s="1"/>
  <c r="R7" i="4"/>
  <c r="D245" i="4" s="1"/>
  <c r="S7" i="4"/>
  <c r="T7" i="4"/>
  <c r="U7" i="4"/>
  <c r="D296" i="4" s="1"/>
  <c r="V7" i="4"/>
  <c r="D313" i="4" s="1"/>
  <c r="W7" i="4"/>
  <c r="D330" i="4" s="1"/>
  <c r="X7" i="4"/>
  <c r="D347" i="4" s="1"/>
  <c r="Y7" i="4"/>
  <c r="D364" i="4" s="1"/>
  <c r="Z7" i="4"/>
  <c r="D381" i="4" s="1"/>
  <c r="AA7" i="4"/>
  <c r="AB7" i="4"/>
  <c r="AC7" i="4"/>
  <c r="D432" i="4" s="1"/>
  <c r="AD7" i="4"/>
  <c r="D449" i="4" s="1"/>
  <c r="AE7" i="4"/>
  <c r="D466" i="4" s="1"/>
  <c r="AF7" i="4"/>
  <c r="D483" i="4" s="1"/>
  <c r="AG7" i="4"/>
  <c r="D500" i="4" s="1"/>
  <c r="AH7" i="4"/>
  <c r="D517" i="4" s="1"/>
  <c r="E8" i="4"/>
  <c r="F8" i="4"/>
  <c r="D42" i="4" s="1"/>
  <c r="G8" i="4"/>
  <c r="D59" i="4" s="1"/>
  <c r="H8" i="4"/>
  <c r="I8" i="4"/>
  <c r="J8" i="4"/>
  <c r="K8" i="4"/>
  <c r="L8" i="4"/>
  <c r="D144" i="4" s="1"/>
  <c r="M8" i="4"/>
  <c r="N8" i="4"/>
  <c r="O8" i="4"/>
  <c r="P8" i="4"/>
  <c r="D212" i="4" s="1"/>
  <c r="Q8" i="4"/>
  <c r="R8" i="4"/>
  <c r="S8" i="4"/>
  <c r="T8" i="4"/>
  <c r="D280" i="4" s="1"/>
  <c r="U8" i="4"/>
  <c r="V8" i="4"/>
  <c r="W8" i="4"/>
  <c r="X8" i="4"/>
  <c r="Y8" i="4"/>
  <c r="Z8" i="4"/>
  <c r="AA8" i="4"/>
  <c r="AB8" i="4"/>
  <c r="D416" i="4" s="1"/>
  <c r="AC8" i="4"/>
  <c r="AD8" i="4"/>
  <c r="AE8" i="4"/>
  <c r="AF8" i="4"/>
  <c r="D484" i="4" s="1"/>
  <c r="AG8" i="4"/>
  <c r="D501" i="4" s="1"/>
  <c r="AH8" i="4"/>
  <c r="E9" i="4"/>
  <c r="F9" i="4"/>
  <c r="D43" i="4" s="1"/>
  <c r="G9" i="4"/>
  <c r="H9" i="4"/>
  <c r="I9" i="4"/>
  <c r="J9" i="4"/>
  <c r="K9" i="4"/>
  <c r="L9" i="4"/>
  <c r="M9" i="4"/>
  <c r="N9" i="4"/>
  <c r="D179" i="4" s="1"/>
  <c r="O9" i="4"/>
  <c r="P9" i="4"/>
  <c r="Q9" i="4"/>
  <c r="D230" i="4" s="1"/>
  <c r="R9" i="4"/>
  <c r="D247" i="4" s="1"/>
  <c r="S9" i="4"/>
  <c r="T9" i="4"/>
  <c r="U9" i="4"/>
  <c r="V9" i="4"/>
  <c r="D315" i="4" s="1"/>
  <c r="W9" i="4"/>
  <c r="X9" i="4"/>
  <c r="Y9" i="4"/>
  <c r="Z9" i="4"/>
  <c r="D383" i="4" s="1"/>
  <c r="AA9" i="4"/>
  <c r="AB9" i="4"/>
  <c r="AC9" i="4"/>
  <c r="AD9" i="4"/>
  <c r="D451" i="4" s="1"/>
  <c r="AE9" i="4"/>
  <c r="AF9" i="4"/>
  <c r="AG9" i="4"/>
  <c r="D502" i="4" s="1"/>
  <c r="AH9" i="4"/>
  <c r="D519" i="4" s="1"/>
  <c r="E10" i="4"/>
  <c r="F10" i="4"/>
  <c r="G10" i="4"/>
  <c r="H10" i="4"/>
  <c r="D78" i="4" s="1"/>
  <c r="I10" i="4"/>
  <c r="J10" i="4"/>
  <c r="K10" i="4"/>
  <c r="L10" i="4"/>
  <c r="M10" i="4"/>
  <c r="N10" i="4"/>
  <c r="O10" i="4"/>
  <c r="P10" i="4"/>
  <c r="D214" i="4" s="1"/>
  <c r="Q10" i="4"/>
  <c r="R10" i="4"/>
  <c r="S10" i="4"/>
  <c r="T10" i="4"/>
  <c r="U10" i="4"/>
  <c r="V10" i="4"/>
  <c r="W10" i="4"/>
  <c r="X10" i="4"/>
  <c r="D350" i="4" s="1"/>
  <c r="Y10" i="4"/>
  <c r="Z10" i="4"/>
  <c r="AA10" i="4"/>
  <c r="D401" i="4" s="1"/>
  <c r="AB10" i="4"/>
  <c r="D418" i="4" s="1"/>
  <c r="AC10" i="4"/>
  <c r="AD10" i="4"/>
  <c r="AE10" i="4"/>
  <c r="AF10" i="4"/>
  <c r="D486" i="4" s="1"/>
  <c r="AG10" i="4"/>
  <c r="AH10" i="4"/>
  <c r="D520" i="4" s="1"/>
  <c r="I11" i="4"/>
  <c r="D96" i="4" s="1"/>
  <c r="J11" i="4"/>
  <c r="K11" i="4"/>
  <c r="L11" i="4"/>
  <c r="M11" i="4"/>
  <c r="N11" i="4"/>
  <c r="D181" i="4" s="1"/>
  <c r="O11" i="4"/>
  <c r="P11" i="4"/>
  <c r="Q11" i="4"/>
  <c r="R11" i="4"/>
  <c r="D249" i="4" s="1"/>
  <c r="S11" i="4"/>
  <c r="T11" i="4"/>
  <c r="U11" i="4"/>
  <c r="V11" i="4"/>
  <c r="D317" i="4" s="1"/>
  <c r="W11" i="4"/>
  <c r="X11" i="4"/>
  <c r="Y11" i="4"/>
  <c r="D368" i="4" s="1"/>
  <c r="Z11" i="4"/>
  <c r="D385" i="4" s="1"/>
  <c r="AA11" i="4"/>
  <c r="AB11" i="4"/>
  <c r="AC11" i="4"/>
  <c r="AD11" i="4"/>
  <c r="D453" i="4" s="1"/>
  <c r="AE11" i="4"/>
  <c r="AF11" i="4"/>
  <c r="AG11" i="4"/>
  <c r="AH11" i="4"/>
  <c r="D521" i="4" s="1"/>
  <c r="E12" i="4"/>
  <c r="F12" i="4"/>
  <c r="G12" i="4"/>
  <c r="H12" i="4"/>
  <c r="D80" i="4" s="1"/>
  <c r="D352" i="4"/>
  <c r="D488" i="4"/>
  <c r="E13" i="4"/>
  <c r="D30" i="4" s="1"/>
  <c r="F13" i="4"/>
  <c r="D47" i="4" s="1"/>
  <c r="G13" i="4"/>
  <c r="H13" i="4"/>
  <c r="I13" i="4"/>
  <c r="J13" i="4"/>
  <c r="D115" i="4" s="1"/>
  <c r="K13" i="4"/>
  <c r="L13" i="4"/>
  <c r="M13" i="4"/>
  <c r="N13" i="4"/>
  <c r="D523" i="4"/>
  <c r="E14" i="4"/>
  <c r="F14" i="4"/>
  <c r="G14" i="4"/>
  <c r="D65" i="4" s="1"/>
  <c r="H14" i="4"/>
  <c r="I14" i="4"/>
  <c r="J14" i="4"/>
  <c r="D116" i="4" s="1"/>
  <c r="K14" i="4"/>
  <c r="L14" i="4"/>
  <c r="D150" i="4" s="1"/>
  <c r="M14" i="4"/>
  <c r="N14" i="4"/>
  <c r="O14" i="4"/>
  <c r="D201" i="4" s="1"/>
  <c r="P14" i="4"/>
  <c r="Q14" i="4"/>
  <c r="R14" i="4"/>
  <c r="S14" i="4"/>
  <c r="D269" i="4" s="1"/>
  <c r="T14" i="4"/>
  <c r="D286" i="4" s="1"/>
  <c r="U14" i="4"/>
  <c r="D303" i="4" s="1"/>
  <c r="V14" i="4"/>
  <c r="W14" i="4"/>
  <c r="D337" i="4" s="1"/>
  <c r="X14" i="4"/>
  <c r="Y14" i="4"/>
  <c r="Z14" i="4"/>
  <c r="D388" i="4" s="1"/>
  <c r="AA14" i="4"/>
  <c r="D405" i="4" s="1"/>
  <c r="AB14" i="4"/>
  <c r="D422" i="4" s="1"/>
  <c r="AC14" i="4"/>
  <c r="D439" i="4" s="1"/>
  <c r="AD14" i="4"/>
  <c r="AE14" i="4"/>
  <c r="AF14" i="4"/>
  <c r="AG14" i="4"/>
  <c r="AH14" i="4"/>
  <c r="D524" i="4" s="1"/>
  <c r="E15" i="4"/>
  <c r="D32" i="4" s="1"/>
  <c r="F15" i="4"/>
  <c r="G15" i="4"/>
  <c r="H15" i="4"/>
  <c r="D83" i="4" s="1"/>
  <c r="I15" i="4"/>
  <c r="D100" i="4" s="1"/>
  <c r="J15" i="4"/>
  <c r="K15" i="4"/>
  <c r="L15" i="4"/>
  <c r="D151" i="4" s="1"/>
  <c r="M15" i="4"/>
  <c r="D168" i="4" s="1"/>
  <c r="N15" i="4"/>
  <c r="O15" i="4"/>
  <c r="P15" i="4"/>
  <c r="D219" i="4" s="1"/>
  <c r="Q15" i="4"/>
  <c r="D236" i="4" s="1"/>
  <c r="R15" i="4"/>
  <c r="S15" i="4"/>
  <c r="T15" i="4"/>
  <c r="U15" i="4"/>
  <c r="D304" i="4" s="1"/>
  <c r="V15" i="4"/>
  <c r="W15" i="4"/>
  <c r="X15" i="4"/>
  <c r="D355" i="4" s="1"/>
  <c r="Y15" i="4"/>
  <c r="D372" i="4" s="1"/>
  <c r="Z15" i="4"/>
  <c r="AA15" i="4"/>
  <c r="AB15" i="4"/>
  <c r="D423" i="4" s="1"/>
  <c r="AC15" i="4"/>
  <c r="D440" i="4" s="1"/>
  <c r="AD15" i="4"/>
  <c r="AE15" i="4"/>
  <c r="AF15" i="4"/>
  <c r="D491" i="4" s="1"/>
  <c r="AG15" i="4"/>
  <c r="D508" i="4" s="1"/>
  <c r="AH15" i="4"/>
  <c r="E16" i="4"/>
  <c r="F16" i="4"/>
  <c r="D50" i="4" s="1"/>
  <c r="G16" i="4"/>
  <c r="D67" i="4" s="1"/>
  <c r="H16" i="4"/>
  <c r="D84" i="4" s="1"/>
  <c r="I16" i="4"/>
  <c r="J16" i="4"/>
  <c r="K16" i="4"/>
  <c r="D135" i="4" s="1"/>
  <c r="L16" i="4"/>
  <c r="M16" i="4"/>
  <c r="N16" i="4"/>
  <c r="O16" i="4"/>
  <c r="P16" i="4"/>
  <c r="D220" i="4" s="1"/>
  <c r="Q16" i="4"/>
  <c r="R16" i="4"/>
  <c r="S16" i="4"/>
  <c r="D271" i="4" s="1"/>
  <c r="T16" i="4"/>
  <c r="U16" i="4"/>
  <c r="V16" i="4"/>
  <c r="D322" i="4" s="1"/>
  <c r="W16" i="4"/>
  <c r="D339" i="4" s="1"/>
  <c r="X16" i="4"/>
  <c r="D356" i="4" s="1"/>
  <c r="Y16" i="4"/>
  <c r="Z16" i="4"/>
  <c r="AA16" i="4"/>
  <c r="D407" i="4" s="1"/>
  <c r="AB16" i="4"/>
  <c r="AC16" i="4"/>
  <c r="AD16" i="4"/>
  <c r="D458" i="4" s="1"/>
  <c r="AE16" i="4"/>
  <c r="D475" i="4" s="1"/>
  <c r="AF16" i="4"/>
  <c r="D492" i="4" s="1"/>
  <c r="AG16" i="4"/>
  <c r="D509" i="4" s="1"/>
  <c r="AH16" i="4"/>
  <c r="D526" i="4" s="1"/>
  <c r="D8" i="4"/>
  <c r="D10" i="4"/>
  <c r="D11" i="4"/>
  <c r="D14" i="4"/>
  <c r="D15" i="4"/>
  <c r="D16" i="4"/>
  <c r="D9" i="4"/>
  <c r="D21" i="4"/>
  <c r="D419" i="4"/>
  <c r="D506" i="4"/>
  <c r="D3" i="4"/>
  <c r="D4" i="4"/>
  <c r="D5" i="4"/>
  <c r="D6" i="4"/>
  <c r="D7" i="4"/>
  <c r="D2" i="4"/>
  <c r="D495" i="4"/>
  <c r="D512" i="4"/>
  <c r="D496" i="4"/>
  <c r="D497" i="4"/>
  <c r="D514" i="4"/>
  <c r="D498" i="4"/>
  <c r="D515" i="4"/>
  <c r="D499" i="4"/>
  <c r="D516" i="4"/>
  <c r="D518" i="4"/>
  <c r="D503" i="4"/>
  <c r="D504" i="4"/>
  <c r="D505" i="4"/>
  <c r="D507" i="4"/>
  <c r="D525" i="4"/>
  <c r="D36" i="4"/>
  <c r="D53" i="4"/>
  <c r="D87" i="4"/>
  <c r="D104" i="4"/>
  <c r="D121" i="4"/>
  <c r="D138" i="4"/>
  <c r="D155" i="4"/>
  <c r="D172" i="4"/>
  <c r="D189" i="4"/>
  <c r="D223" i="4"/>
  <c r="D240" i="4"/>
  <c r="D257" i="4"/>
  <c r="D274" i="4"/>
  <c r="D291" i="4"/>
  <c r="D308" i="4"/>
  <c r="D325" i="4"/>
  <c r="D359" i="4"/>
  <c r="D376" i="4"/>
  <c r="D393" i="4"/>
  <c r="D410" i="4"/>
  <c r="D427" i="4"/>
  <c r="D444" i="4"/>
  <c r="D461" i="4"/>
  <c r="D37" i="4"/>
  <c r="D54" i="4"/>
  <c r="D122" i="4"/>
  <c r="D173" i="4"/>
  <c r="D190" i="4"/>
  <c r="D207" i="4"/>
  <c r="D258" i="4"/>
  <c r="D275" i="4"/>
  <c r="D292" i="4"/>
  <c r="D309" i="4"/>
  <c r="D326" i="4"/>
  <c r="D343" i="4"/>
  <c r="D360" i="4"/>
  <c r="D428" i="4"/>
  <c r="D445" i="4"/>
  <c r="D462" i="4"/>
  <c r="D38" i="4"/>
  <c r="D55" i="4"/>
  <c r="D72" i="4"/>
  <c r="D89" i="4"/>
  <c r="D106" i="4"/>
  <c r="D123" i="4"/>
  <c r="D157" i="4"/>
  <c r="D174" i="4"/>
  <c r="D191" i="4"/>
  <c r="D208" i="4"/>
  <c r="D225" i="4"/>
  <c r="D242" i="4"/>
  <c r="D259" i="4"/>
  <c r="D293" i="4"/>
  <c r="D310" i="4"/>
  <c r="D327" i="4"/>
  <c r="D344" i="4"/>
  <c r="D361" i="4"/>
  <c r="D378" i="4"/>
  <c r="D395" i="4"/>
  <c r="D429" i="4"/>
  <c r="D446" i="4"/>
  <c r="D463" i="4"/>
  <c r="D480" i="4"/>
  <c r="D56" i="4"/>
  <c r="D73" i="4"/>
  <c r="D90" i="4"/>
  <c r="D107" i="4"/>
  <c r="D124" i="4"/>
  <c r="D141" i="4"/>
  <c r="D158" i="4"/>
  <c r="D192" i="4"/>
  <c r="D209" i="4"/>
  <c r="D226" i="4"/>
  <c r="D243" i="4"/>
  <c r="D260" i="4"/>
  <c r="D277" i="4"/>
  <c r="D294" i="4"/>
  <c r="D328" i="4"/>
  <c r="D345" i="4"/>
  <c r="D362" i="4"/>
  <c r="D379" i="4"/>
  <c r="D396" i="4"/>
  <c r="D413" i="4"/>
  <c r="D430" i="4"/>
  <c r="D464" i="4"/>
  <c r="D481" i="4"/>
  <c r="D91" i="4"/>
  <c r="D108" i="4"/>
  <c r="D125" i="4"/>
  <c r="D142" i="4"/>
  <c r="D227" i="4"/>
  <c r="D244" i="4"/>
  <c r="D261" i="4"/>
  <c r="D278" i="4"/>
  <c r="D363" i="4"/>
  <c r="D380" i="4"/>
  <c r="D397" i="4"/>
  <c r="D414" i="4"/>
  <c r="D41" i="4"/>
  <c r="D126" i="4"/>
  <c r="D143" i="4"/>
  <c r="D262" i="4"/>
  <c r="D279" i="4"/>
  <c r="D398" i="4"/>
  <c r="D415" i="4"/>
  <c r="D76" i="4"/>
  <c r="D93" i="4"/>
  <c r="D110" i="4"/>
  <c r="D127" i="4"/>
  <c r="D161" i="4"/>
  <c r="D178" i="4"/>
  <c r="D195" i="4"/>
  <c r="D229" i="4"/>
  <c r="D246" i="4"/>
  <c r="D263" i="4"/>
  <c r="D297" i="4"/>
  <c r="D314" i="4"/>
  <c r="D331" i="4"/>
  <c r="D348" i="4"/>
  <c r="D365" i="4"/>
  <c r="D382" i="4"/>
  <c r="D399" i="4"/>
  <c r="D433" i="4"/>
  <c r="D450" i="4"/>
  <c r="D467" i="4"/>
  <c r="D60" i="4"/>
  <c r="D77" i="4"/>
  <c r="D94" i="4"/>
  <c r="D111" i="4"/>
  <c r="D128" i="4"/>
  <c r="D145" i="4"/>
  <c r="D162" i="4"/>
  <c r="D196" i="4"/>
  <c r="D213" i="4"/>
  <c r="D264" i="4"/>
  <c r="D281" i="4"/>
  <c r="D298" i="4"/>
  <c r="D332" i="4"/>
  <c r="D349" i="4"/>
  <c r="D366" i="4"/>
  <c r="D400" i="4"/>
  <c r="D417" i="4"/>
  <c r="D434" i="4"/>
  <c r="D468" i="4"/>
  <c r="D485" i="4"/>
  <c r="D44" i="4"/>
  <c r="D61" i="4"/>
  <c r="D95" i="4"/>
  <c r="D112" i="4"/>
  <c r="D129" i="4"/>
  <c r="D146" i="4"/>
  <c r="D163" i="4"/>
  <c r="D180" i="4"/>
  <c r="D197" i="4"/>
  <c r="D231" i="4"/>
  <c r="D248" i="4"/>
  <c r="D265" i="4"/>
  <c r="D282" i="4"/>
  <c r="D299" i="4"/>
  <c r="D316" i="4"/>
  <c r="D333" i="4"/>
  <c r="D367" i="4"/>
  <c r="D384" i="4"/>
  <c r="D435" i="4"/>
  <c r="D452" i="4"/>
  <c r="D469" i="4"/>
  <c r="D79" i="4"/>
  <c r="D113" i="4"/>
  <c r="D130" i="4"/>
  <c r="D147" i="4"/>
  <c r="D164" i="4"/>
  <c r="D198" i="4"/>
  <c r="D215" i="4"/>
  <c r="D232" i="4"/>
  <c r="D266" i="4"/>
  <c r="D283" i="4"/>
  <c r="D300" i="4"/>
  <c r="D334" i="4"/>
  <c r="D351" i="4"/>
  <c r="D402" i="4"/>
  <c r="D436" i="4"/>
  <c r="D470" i="4"/>
  <c r="D487" i="4"/>
  <c r="D46" i="4"/>
  <c r="D63" i="4"/>
  <c r="D97" i="4"/>
  <c r="D114" i="4"/>
  <c r="D131" i="4"/>
  <c r="D148" i="4"/>
  <c r="D182" i="4"/>
  <c r="D199" i="4"/>
  <c r="D233" i="4"/>
  <c r="D250" i="4"/>
  <c r="D267" i="4"/>
  <c r="D284" i="4"/>
  <c r="D301" i="4"/>
  <c r="D318" i="4"/>
  <c r="D335" i="4"/>
  <c r="D437" i="4"/>
  <c r="D454" i="4"/>
  <c r="D471" i="4"/>
  <c r="D64" i="4"/>
  <c r="D81" i="4"/>
  <c r="D98" i="4"/>
  <c r="D132" i="4"/>
  <c r="D149" i="4"/>
  <c r="D166" i="4"/>
  <c r="D183" i="4"/>
  <c r="D200" i="4"/>
  <c r="D217" i="4"/>
  <c r="D234" i="4"/>
  <c r="D251" i="4"/>
  <c r="D336" i="4"/>
  <c r="D353" i="4"/>
  <c r="D370" i="4"/>
  <c r="D387" i="4"/>
  <c r="D472" i="4"/>
  <c r="D489" i="4"/>
  <c r="D48" i="4"/>
  <c r="D82" i="4"/>
  <c r="D99" i="4"/>
  <c r="D133" i="4"/>
  <c r="D167" i="4"/>
  <c r="D184" i="4"/>
  <c r="D218" i="4"/>
  <c r="D235" i="4"/>
  <c r="D252" i="4"/>
  <c r="D320" i="4"/>
  <c r="D354" i="4"/>
  <c r="D371" i="4"/>
  <c r="D456" i="4"/>
  <c r="D473" i="4"/>
  <c r="D490" i="4"/>
  <c r="D49" i="4"/>
  <c r="D66" i="4"/>
  <c r="D117" i="4"/>
  <c r="D134" i="4"/>
  <c r="D185" i="4"/>
  <c r="D202" i="4"/>
  <c r="D253" i="4"/>
  <c r="D270" i="4"/>
  <c r="D287" i="4"/>
  <c r="D321" i="4"/>
  <c r="D338" i="4"/>
  <c r="D389" i="4"/>
  <c r="D406" i="4"/>
  <c r="D457" i="4"/>
  <c r="D474" i="4"/>
  <c r="D101" i="4"/>
  <c r="D118" i="4"/>
  <c r="D152" i="4"/>
  <c r="D169" i="4"/>
  <c r="D186" i="4"/>
  <c r="D203" i="4"/>
  <c r="D237" i="4"/>
  <c r="D254" i="4"/>
  <c r="D288" i="4"/>
  <c r="D305" i="4"/>
  <c r="D373" i="4"/>
  <c r="D390" i="4"/>
  <c r="D424" i="4"/>
  <c r="D441" i="4"/>
  <c r="D19" i="4"/>
  <c r="D20" i="4"/>
  <c r="D22" i="4"/>
  <c r="D24" i="4"/>
  <c r="D25" i="4"/>
  <c r="D26" i="4"/>
  <c r="D27" i="4"/>
  <c r="D29" i="4"/>
  <c r="D31" i="4"/>
  <c r="D33" i="4"/>
  <c r="D17" i="4"/>
  <c r="E17" i="4" s="1"/>
  <c r="D1" i="4"/>
  <c r="E1" i="4" s="1"/>
  <c r="F1" i="4" l="1"/>
  <c r="D18" i="4"/>
  <c r="F17" i="4"/>
  <c r="D34" i="4"/>
  <c r="G17" i="4" l="1"/>
  <c r="D51" i="4"/>
  <c r="G1" i="4"/>
  <c r="D35" i="4"/>
  <c r="H1" i="4" l="1"/>
  <c r="D52" i="4"/>
  <c r="H17" i="4"/>
  <c r="D68" i="4"/>
  <c r="I17" i="4" l="1"/>
  <c r="D85" i="4"/>
  <c r="I1" i="4"/>
  <c r="D69" i="4"/>
  <c r="J1" i="4" l="1"/>
  <c r="D86" i="4"/>
  <c r="J17" i="4"/>
  <c r="D102" i="4"/>
  <c r="K17" i="4" l="1"/>
  <c r="D119" i="4"/>
  <c r="K1" i="4"/>
  <c r="D103" i="4"/>
  <c r="L1" i="4" l="1"/>
  <c r="D120" i="4"/>
  <c r="L17" i="4"/>
  <c r="D136" i="4"/>
  <c r="M17" i="4" l="1"/>
  <c r="D153" i="4"/>
  <c r="M1" i="4"/>
  <c r="D137" i="4"/>
  <c r="N1" i="4" l="1"/>
  <c r="D154" i="4"/>
  <c r="N17" i="4"/>
  <c r="D170" i="4"/>
  <c r="O17" i="4" l="1"/>
  <c r="D187" i="4"/>
  <c r="O1" i="4"/>
  <c r="D171" i="4"/>
  <c r="P1" i="4" l="1"/>
  <c r="D188" i="4"/>
  <c r="P17" i="4"/>
  <c r="D204" i="4"/>
  <c r="Q17" i="4" l="1"/>
  <c r="D221" i="4"/>
  <c r="Q1" i="4"/>
  <c r="D205" i="4"/>
  <c r="R1" i="4" l="1"/>
  <c r="D222" i="4"/>
  <c r="R17" i="4"/>
  <c r="D238" i="4"/>
  <c r="S17" i="4" l="1"/>
  <c r="D255" i="4"/>
  <c r="S1" i="4"/>
  <c r="D239" i="4"/>
  <c r="T1" i="4" l="1"/>
  <c r="D256" i="4"/>
  <c r="T17" i="4"/>
  <c r="D272" i="4"/>
  <c r="U17" i="4" l="1"/>
  <c r="D289" i="4"/>
  <c r="U1" i="4"/>
  <c r="D273" i="4"/>
  <c r="V1" i="4" l="1"/>
  <c r="D290" i="4"/>
  <c r="V17" i="4"/>
  <c r="D306" i="4"/>
  <c r="W17" i="4" l="1"/>
  <c r="D323" i="4"/>
  <c r="W1" i="4"/>
  <c r="D307" i="4"/>
  <c r="X1" i="4" l="1"/>
  <c r="D324" i="4"/>
  <c r="X17" i="4"/>
  <c r="D340" i="4"/>
  <c r="Y17" i="4" l="1"/>
  <c r="D357" i="4"/>
  <c r="Y1" i="4"/>
  <c r="D341" i="4"/>
  <c r="Z1" i="4" l="1"/>
  <c r="D358" i="4"/>
  <c r="Z17" i="4"/>
  <c r="D374" i="4"/>
  <c r="AA17" i="4" l="1"/>
  <c r="D391" i="4"/>
  <c r="AA1" i="4"/>
  <c r="D375" i="4"/>
  <c r="AB1" i="4" l="1"/>
  <c r="D392" i="4"/>
  <c r="AB17" i="4"/>
  <c r="D408" i="4"/>
  <c r="AC17" i="4" l="1"/>
  <c r="D425" i="4"/>
  <c r="AC1" i="4"/>
  <c r="D409" i="4"/>
  <c r="AD1" i="4" l="1"/>
  <c r="D426" i="4"/>
  <c r="AD17" i="4"/>
  <c r="D442" i="4"/>
  <c r="AE17" i="4" l="1"/>
  <c r="D459" i="4"/>
  <c r="AE1" i="4"/>
  <c r="D443" i="4"/>
  <c r="AF1" i="4" l="1"/>
  <c r="D460" i="4"/>
  <c r="AF17" i="4"/>
  <c r="D476" i="4"/>
  <c r="AG17" i="4" l="1"/>
  <c r="D493" i="4"/>
  <c r="AG1" i="4"/>
  <c r="D477" i="4"/>
  <c r="AH1" i="4" l="1"/>
  <c r="D511" i="4" s="1"/>
  <c r="D494" i="4"/>
  <c r="AH17" i="4"/>
  <c r="D527" i="4" s="1"/>
  <c r="D510" i="4"/>
</calcChain>
</file>

<file path=xl/sharedStrings.xml><?xml version="1.0" encoding="utf-8"?>
<sst xmlns="http://schemas.openxmlformats.org/spreadsheetml/2006/main" count="636" uniqueCount="436">
  <si>
    <t>#</t>
  </si>
  <si>
    <t>SCIENTIFIC NAME</t>
  </si>
  <si>
    <t>IUCN Conservation Status</t>
  </si>
  <si>
    <t>Colour Pattern</t>
  </si>
  <si>
    <t>Dorsal fin characteristics</t>
  </si>
  <si>
    <t>Description</t>
  </si>
  <si>
    <t>Teeth count</t>
  </si>
  <si>
    <t>Baleen plates</t>
  </si>
  <si>
    <t>Throat grooves</t>
  </si>
  <si>
    <t>Seasonal Movement</t>
  </si>
  <si>
    <t>Habitat preference</t>
  </si>
  <si>
    <t>Dugong</t>
  </si>
  <si>
    <t>Unknown</t>
  </si>
  <si>
    <t>Language</t>
  </si>
  <si>
    <t>Also translate the below words:</t>
  </si>
  <si>
    <t xml:space="preserve">   identify</t>
  </si>
  <si>
    <t xml:space="preserve">    home</t>
  </si>
  <si>
    <t xml:space="preserve">    marine mammals</t>
  </si>
  <si>
    <t xml:space="preserve">    change language</t>
  </si>
  <si>
    <t xml:space="preserve">    about</t>
  </si>
  <si>
    <t xml:space="preserve">    SIZE</t>
  </si>
  <si>
    <t xml:space="preserve">    COLOUR PATTERN</t>
  </si>
  <si>
    <t xml:space="preserve">    DORSAL FIN</t>
  </si>
  <si>
    <t xml:space="preserve">    TEETH COUNT</t>
  </si>
  <si>
    <t xml:space="preserve">    BALEEN PLATE</t>
  </si>
  <si>
    <t xml:space="preserve">    THROAT GROOVES</t>
  </si>
  <si>
    <t xml:space="preserve">    SEASONAL MOVEMENT</t>
  </si>
  <si>
    <t xml:space="preserve">    habitat preferance</t>
  </si>
  <si>
    <t>Data Deficient</t>
  </si>
  <si>
    <t>Endangered</t>
  </si>
  <si>
    <t>Least Concern</t>
  </si>
  <si>
    <t>Near threatened</t>
  </si>
  <si>
    <t>Vulnerable</t>
  </si>
  <si>
    <t>20,000 Kg</t>
  </si>
  <si>
    <t>2m</t>
  </si>
  <si>
    <t>7,500-10,000 Kg</t>
  </si>
  <si>
    <t>75-80cm</t>
  </si>
  <si>
    <t>25-29m</t>
  </si>
  <si>
    <t>7-8m</t>
  </si>
  <si>
    <t>1m</t>
  </si>
  <si>
    <t>130Kg</t>
  </si>
  <si>
    <t>85 Kg</t>
  </si>
  <si>
    <t>70-90cm</t>
  </si>
  <si>
    <t>280 Kg</t>
  </si>
  <si>
    <t>11-17m</t>
  </si>
  <si>
    <t>40,000 Kg</t>
  </si>
  <si>
    <t>4m</t>
  </si>
  <si>
    <t>3,000 Kg</t>
  </si>
  <si>
    <t>450 Kg</t>
  </si>
  <si>
    <t>3,600 Kg</t>
  </si>
  <si>
    <t>80cm</t>
  </si>
  <si>
    <t>225 Kg</t>
  </si>
  <si>
    <t>275 Kg</t>
  </si>
  <si>
    <t>500 Kg</t>
  </si>
  <si>
    <t>155 Kg</t>
  </si>
  <si>
    <t>90cm</t>
  </si>
  <si>
    <t>80-100cm</t>
  </si>
  <si>
    <t>235 Kg</t>
  </si>
  <si>
    <t>210 Kg</t>
  </si>
  <si>
    <t>2,000 Kg</t>
  </si>
  <si>
    <t>230 Kg</t>
  </si>
  <si>
    <t>570 Kg</t>
  </si>
  <si>
    <t>57,000 Kg</t>
  </si>
  <si>
    <t>240 Kg</t>
  </si>
  <si>
    <t>60 Kg</t>
  </si>
  <si>
    <t>75-85cm</t>
  </si>
  <si>
    <t>Not Applicable</t>
  </si>
  <si>
    <t xml:space="preserve">{   </t>
  </si>
  <si>
    <t xml:space="preserve">    },</t>
  </si>
  <si>
    <r>
      <t xml:space="preserve">        </t>
    </r>
    <r>
      <rPr>
        <sz val="12"/>
        <color rgb="FF569CD6"/>
        <rFont val="Menlo"/>
        <family val="2"/>
      </rPr>
      <t>id</t>
    </r>
    <r>
      <rPr>
        <sz val="12"/>
        <color rgb="FFD4D4D4"/>
        <rFont val="Menlo"/>
        <family val="2"/>
      </rPr>
      <t>:</t>
    </r>
  </si>
  <si>
    <r>
      <t xml:space="preserve">        </t>
    </r>
    <r>
      <rPr>
        <sz val="12"/>
        <color rgb="FF569CD6"/>
        <rFont val="Menlo"/>
        <family val="2"/>
      </rPr>
      <t>scientific_name</t>
    </r>
    <r>
      <rPr>
        <sz val="12"/>
        <color rgb="FFD4D4D4"/>
        <rFont val="Menlo"/>
        <family val="2"/>
      </rPr>
      <t>:</t>
    </r>
  </si>
  <si>
    <r>
      <t xml:space="preserve">        </t>
    </r>
    <r>
      <rPr>
        <sz val="12"/>
        <color rgb="FF569CD6"/>
        <rFont val="Menlo"/>
        <family val="2"/>
      </rPr>
      <t>image_path</t>
    </r>
    <r>
      <rPr>
        <sz val="12"/>
        <color rgb="FFD4D4D4"/>
        <rFont val="Menlo"/>
        <family val="2"/>
      </rPr>
      <t>:</t>
    </r>
  </si>
  <si>
    <r>
      <t xml:space="preserve">        </t>
    </r>
    <r>
      <rPr>
        <sz val="12"/>
        <color rgb="FF569CD6"/>
        <rFont val="Menlo"/>
        <family val="2"/>
      </rPr>
      <t>local_name</t>
    </r>
    <r>
      <rPr>
        <sz val="12"/>
        <color rgb="FFD4D4D4"/>
        <rFont val="Menlo"/>
        <family val="2"/>
      </rPr>
      <t>:</t>
    </r>
  </si>
  <si>
    <r>
      <t xml:space="preserve">        </t>
    </r>
    <r>
      <rPr>
        <sz val="12"/>
        <color rgb="FF569CD6"/>
        <rFont val="Menlo"/>
        <family val="2"/>
      </rPr>
      <t>IUCN_status</t>
    </r>
    <r>
      <rPr>
        <sz val="12"/>
        <color rgb="FFD4D4D4"/>
        <rFont val="Menlo"/>
        <family val="2"/>
      </rPr>
      <t>:</t>
    </r>
  </si>
  <si>
    <r>
      <t xml:space="preserve">        </t>
    </r>
    <r>
      <rPr>
        <sz val="12"/>
        <color rgb="FF569CD6"/>
        <rFont val="Menlo"/>
        <family val="2"/>
      </rPr>
      <t>size</t>
    </r>
    <r>
      <rPr>
        <sz val="12"/>
        <color rgb="FFD4D4D4"/>
        <rFont val="Menlo"/>
        <family val="2"/>
      </rPr>
      <t>:</t>
    </r>
  </si>
  <si>
    <r>
      <t xml:space="preserve">        </t>
    </r>
    <r>
      <rPr>
        <sz val="12"/>
        <color rgb="FF569CD6"/>
        <rFont val="Menlo"/>
        <family val="2"/>
      </rPr>
      <t>colour_pattern</t>
    </r>
    <r>
      <rPr>
        <sz val="12"/>
        <color rgb="FFD4D4D4"/>
        <rFont val="Menlo"/>
        <family val="2"/>
      </rPr>
      <t>:</t>
    </r>
  </si>
  <si>
    <r>
      <t xml:space="preserve">        </t>
    </r>
    <r>
      <rPr>
        <sz val="12"/>
        <color rgb="FF569CD6"/>
        <rFont val="Menlo"/>
        <family val="2"/>
      </rPr>
      <t>dorsal_fin</t>
    </r>
    <r>
      <rPr>
        <sz val="12"/>
        <color rgb="FFD4D4D4"/>
        <rFont val="Menlo"/>
        <family val="2"/>
      </rPr>
      <t>:</t>
    </r>
  </si>
  <si>
    <r>
      <t xml:space="preserve">        </t>
    </r>
    <r>
      <rPr>
        <sz val="12"/>
        <color rgb="FF569CD6"/>
        <rFont val="Menlo"/>
        <family val="2"/>
      </rPr>
      <t>description</t>
    </r>
    <r>
      <rPr>
        <sz val="12"/>
        <color rgb="FFD4D4D4"/>
        <rFont val="Menlo"/>
        <family val="2"/>
      </rPr>
      <t>:</t>
    </r>
  </si>
  <si>
    <r>
      <t xml:space="preserve">        </t>
    </r>
    <r>
      <rPr>
        <sz val="12"/>
        <color rgb="FF569CD6"/>
        <rFont val="Menlo"/>
        <family val="2"/>
      </rPr>
      <t>teeth_count</t>
    </r>
    <r>
      <rPr>
        <sz val="12"/>
        <color rgb="FFD4D4D4"/>
        <rFont val="Menlo"/>
        <family val="2"/>
      </rPr>
      <t>:</t>
    </r>
  </si>
  <si>
    <r>
      <t xml:space="preserve">        </t>
    </r>
    <r>
      <rPr>
        <sz val="12"/>
        <color rgb="FF569CD6"/>
        <rFont val="Menlo"/>
        <family val="2"/>
      </rPr>
      <t>baleen_plate</t>
    </r>
    <r>
      <rPr>
        <sz val="12"/>
        <color rgb="FFD4D4D4"/>
        <rFont val="Menlo"/>
        <family val="2"/>
      </rPr>
      <t>:</t>
    </r>
  </si>
  <si>
    <r>
      <t xml:space="preserve">        </t>
    </r>
    <r>
      <rPr>
        <sz val="12"/>
        <color rgb="FF569CD6"/>
        <rFont val="Menlo"/>
        <family val="2"/>
      </rPr>
      <t>throat_grooves</t>
    </r>
    <r>
      <rPr>
        <sz val="12"/>
        <color rgb="FFD4D4D4"/>
        <rFont val="Menlo"/>
        <family val="2"/>
      </rPr>
      <t>:</t>
    </r>
  </si>
  <si>
    <r>
      <t xml:space="preserve">        </t>
    </r>
    <r>
      <rPr>
        <sz val="12"/>
        <color rgb="FF569CD6"/>
        <rFont val="Menlo"/>
        <family val="2"/>
      </rPr>
      <t>seasonal_movement</t>
    </r>
    <r>
      <rPr>
        <sz val="12"/>
        <color rgb="FFD4D4D4"/>
        <rFont val="Menlo"/>
        <family val="2"/>
      </rPr>
      <t>:</t>
    </r>
  </si>
  <si>
    <r>
      <t xml:space="preserve">        </t>
    </r>
    <r>
      <rPr>
        <sz val="12"/>
        <color rgb="FF569CD6"/>
        <rFont val="Menlo"/>
        <family val="2"/>
      </rPr>
      <t>habitat_preferance</t>
    </r>
    <r>
      <rPr>
        <sz val="12"/>
        <color rgb="FFD4D4D4"/>
        <rFont val="Menlo"/>
        <family val="2"/>
      </rPr>
      <t>:</t>
    </r>
  </si>
  <si>
    <r>
      <t xml:space="preserve">        </t>
    </r>
    <r>
      <rPr>
        <sz val="12"/>
        <color rgb="FF569CD6"/>
        <rFont val="Menlo"/>
        <family val="2"/>
      </rPr>
      <t>type</t>
    </r>
    <r>
      <rPr>
        <sz val="12"/>
        <color rgb="FFD4D4D4"/>
        <rFont val="Menlo"/>
        <family val="2"/>
      </rPr>
      <t>:</t>
    </r>
  </si>
  <si>
    <t>Local NAME</t>
  </si>
  <si>
    <t>Image-Path</t>
  </si>
  <si>
    <t>Humpback-Whale</t>
  </si>
  <si>
    <t>Blue-whale</t>
  </si>
  <si>
    <t>Omuras-whale</t>
  </si>
  <si>
    <t>Longmans-beaked-whale</t>
  </si>
  <si>
    <t>Ginkgo-toothed-beaked-whale</t>
  </si>
  <si>
    <t>Cuviers-beaked-whale</t>
  </si>
  <si>
    <t>Blainvilles-Beaked-Whale</t>
  </si>
  <si>
    <t>Sperm-Whale</t>
  </si>
  <si>
    <t>Dwarf-Sperm-Whale</t>
  </si>
  <si>
    <t>Pygmy-Sperm-Whale</t>
  </si>
  <si>
    <t>Irrawaddy-Dolphin</t>
  </si>
  <si>
    <t>Short-finned-Pilot-Whale</t>
  </si>
  <si>
    <t>Killer-Whale</t>
  </si>
  <si>
    <t>False-Killer-Whale</t>
  </si>
  <si>
    <t>Pygmy-Killer-Whale</t>
  </si>
  <si>
    <t>Melon-headed-Whale</t>
  </si>
  <si>
    <t>Rissos-Dolphin</t>
  </si>
  <si>
    <t>Rough-toothed-Dolphin</t>
  </si>
  <si>
    <t>Indian-Ocean-Humpback-Dolphin</t>
  </si>
  <si>
    <t>Indo-Pacific-Humpback-Dolphin</t>
  </si>
  <si>
    <t>Indo-Pacific-bottlenose-dolphin</t>
  </si>
  <si>
    <t>Pan-tropical-spotted-dolphin</t>
  </si>
  <si>
    <t>Spinner-dolphin</t>
  </si>
  <si>
    <t>Striped-dolphin</t>
  </si>
  <si>
    <t>Indo-Pacific-common-dolphin</t>
  </si>
  <si>
    <t>Frasers-dolphin</t>
  </si>
  <si>
    <t>Indo-Pacific-finless-porpoise</t>
  </si>
  <si>
    <t>South-Asian-river-dolphin</t>
  </si>
  <si>
    <t>Brydes-whale</t>
  </si>
  <si>
    <t>Deraniyagalas-beaked-Whale</t>
  </si>
  <si>
    <t>2.5m</t>
  </si>
  <si>
    <t>1-1.3m</t>
  </si>
  <si>
    <t>15-16.5m</t>
  </si>
  <si>
    <t>3.5-4m</t>
  </si>
  <si>
    <t>2.9m</t>
  </si>
  <si>
    <t>6.5m</t>
  </si>
  <si>
    <t>3.9-4.8m</t>
  </si>
  <si>
    <t>2-2.5m</t>
  </si>
  <si>
    <t>5.3m</t>
  </si>
  <si>
    <t>2.7m</t>
  </si>
  <si>
    <t>4.7m</t>
  </si>
  <si>
    <t>1.2m</t>
  </si>
  <si>
    <t>1.4-1.9m</t>
  </si>
  <si>
    <t>2.1-2.6m</t>
  </si>
  <si>
    <t>1.5-2.1m</t>
  </si>
  <si>
    <t>2.6m</t>
  </si>
  <si>
    <t>1-1.5m</t>
  </si>
  <si>
    <t>3.8m</t>
  </si>
  <si>
    <t>2.56m</t>
  </si>
  <si>
    <t>1-1.1m</t>
  </si>
  <si>
    <t>1.5m</t>
  </si>
  <si>
    <t>1.6-2.6m</t>
  </si>
  <si>
    <t>Prefix</t>
  </si>
  <si>
    <t>Suffix</t>
  </si>
  <si>
    <t xml:space="preserve"> "</t>
  </si>
  <si>
    <t>" ,</t>
  </si>
  <si>
    <t>4.3m</t>
  </si>
  <si>
    <t>35-45m</t>
  </si>
  <si>
    <t>85-112cm</t>
  </si>
  <si>
    <t>93-100cn</t>
  </si>
  <si>
    <t>2.5-2.7m</t>
  </si>
  <si>
    <t>9.6-11.5m</t>
  </si>
  <si>
    <t>6-7m</t>
  </si>
  <si>
    <t>12.5-19.2m</t>
  </si>
  <si>
    <t>2.7-3.9m</t>
  </si>
  <si>
    <t>5.5-7.2m</t>
  </si>
  <si>
    <t>8.5-9.8m</t>
  </si>
  <si>
    <t>5-6m</t>
  </si>
  <si>
    <t>2.65m</t>
  </si>
  <si>
    <t>2.6-2.8m</t>
  </si>
  <si>
    <t>2.4-2.6m</t>
  </si>
  <si>
    <t>1.5-2.3m</t>
  </si>
  <si>
    <t>2.6-2.7m</t>
  </si>
  <si>
    <t>1,033 Kg</t>
  </si>
  <si>
    <t>272 Kg</t>
  </si>
  <si>
    <t>119 Kg</t>
  </si>
  <si>
    <t>82 Kg</t>
  </si>
  <si>
    <t>72,000-1,35,000 Kg</t>
  </si>
  <si>
    <t>VU</t>
  </si>
  <si>
    <t>LC</t>
  </si>
  <si>
    <t>EN</t>
  </si>
  <si>
    <t>DD</t>
  </si>
  <si>
    <t>NT</t>
  </si>
  <si>
    <t>Adult length</t>
  </si>
  <si>
    <t xml:space="preserve">Adult weight </t>
  </si>
  <si>
    <t>Length at birth</t>
  </si>
  <si>
    <t xml:space="preserve"> ಗುರುತಿಸಲು</t>
  </si>
  <si>
    <t xml:space="preserve"> ಮನೆ</t>
  </si>
  <si>
    <t xml:space="preserve"> ಸಮುದ್ರ ಸಸ್ತನಿಗಳು</t>
  </si>
  <si>
    <t xml:space="preserve"> ಭಾಷೆ ಬದಲಿಸಿ</t>
  </si>
  <si>
    <t xml:space="preserve"> ಸುಮಾರು</t>
  </si>
  <si>
    <t xml:space="preserve"> ಗಾತ್ರ</t>
  </si>
  <si>
    <t xml:space="preserve"> ಬಣ್ಣದ ಪ್ಯಾಟರ್ನ್</t>
  </si>
  <si>
    <t xml:space="preserve"> ಡಾರ್ಸಲ್ ಫಿನ್</t>
  </si>
  <si>
    <t xml:space="preserve"> ಹಲ್ಲುಗಳ ಸಂಖ್ಯೆ</t>
  </si>
  <si>
    <t xml:space="preserve"> ಬಲೀನ್ ಪ್ಲೇಟ್</t>
  </si>
  <si>
    <t xml:space="preserve"> ಗಂಟಲು ಚಡಿಗಳು</t>
  </si>
  <si>
    <t xml:space="preserve"> ಕಾಲೋಚಿತ ಚಲನೆ</t>
  </si>
  <si>
    <t xml:space="preserve"> ಆವಾಸಸ್ಥಾನ ಆದ್ಯತೆ</t>
  </si>
  <si>
    <t>ಅಜ್ಞಾತ</t>
  </si>
  <si>
    <t>ಅನ್ವಯಿಸುವುದಿಲ್ಲ</t>
  </si>
  <si>
    <t>IUCN ಸಂರಕ್ಷಣೆ ಸ್ಥಿತಿ</t>
  </si>
  <si>
    <t>ದುರ್ಬಲ</t>
  </si>
  <si>
    <t>ಕನಿಷ್ಠ ಕಾಳಜಿ</t>
  </si>
  <si>
    <t>ಅಪಾಯದಲ್ಲಿದೆ</t>
  </si>
  <si>
    <t>ಹತ್ತಿರ ಬೆದರಿಕೆ ಹಾಕಿದರು</t>
  </si>
  <si>
    <t>ಡೇಟಾ ಕೊರತೆ</t>
  </si>
  <si>
    <t>ವೈಜ್ಞಾನಿಕ ಹೆಸರು</t>
  </si>
  <si>
    <t>ಚಿತ್ರ-ಪಥ</t>
  </si>
  <si>
    <t>ಸ್ಥಳೀಯ NAME</t>
  </si>
  <si>
    <t>ವಿವರಣೆ</t>
  </si>
  <si>
    <t>ಹುಟ್ಟುವಾಗ ಉದ್ದ</t>
  </si>
  <si>
    <t>ವಯಸ್ಕರ ಉದ್ದ</t>
  </si>
  <si>
    <t xml:space="preserve">ವಯಸ್ಕರ ತೂಕ </t>
  </si>
  <si>
    <t>ಬಣ್ಣದ ಮಾದರಿ</t>
  </si>
  <si>
    <t>ಡಾರ್ಸಲ್ ಫಿನ್ ಗುಣಲಕ್ಷಣಗಳು</t>
  </si>
  <si>
    <t>ಹಲ್ಲುಗಳ ಎಣಿಕೆ</t>
  </si>
  <si>
    <t>ಬಾಲೀನ್ ಫಲಕಗಳು</t>
  </si>
  <si>
    <t>ಗಂಟಲಿನ ಚಡಿಗಳು</t>
  </si>
  <si>
    <t>ಕಾಲೋಚಿತ ಚಲನೆ</t>
  </si>
  <si>
    <t>ಆವಾಸಸ್ಥಾನದ ಆದ್ಯತೆ</t>
  </si>
  <si>
    <t xml:space="preserve">ಹುಟ್ಟಿದಾಗ ಉದ್ದ: </t>
  </si>
  <si>
    <t xml:space="preserve">, ವಯಸ್ಕರ ಉದ್ದ: </t>
  </si>
  <si>
    <t xml:space="preserve">, ವಯಸ್ಕರ ತೂಕ: </t>
  </si>
  <si>
    <t>ಡುಗಾಂಗ್</t>
  </si>
  <si>
    <t>ಹಂಪ್ಬ್ಯಾಕ್ ವೇಲ್</t>
  </si>
  <si>
    <t>ನೀಲಿ ತಿಮಿಂಗಿಲ</t>
  </si>
  <si>
    <t>ವಧುವಿನ ತಿಮಿಂಗಿಲ</t>
  </si>
  <si>
    <t>ಒಮುರಾ ತಿಮಿಂಗಿಲ</t>
  </si>
  <si>
    <t>ಲಾಂಗ್‌ಮನ್‌ನ ಕೊಕ್ಕಿನ ತಿಮಿಂಗಿಲ</t>
  </si>
  <si>
    <t>ದೇರಣೀಯಗಳ ಕೊಕ್ಕಿನ ತಿಮಿಂಗಿಲ</t>
  </si>
  <si>
    <t>ಗಿಂಕ್ಗೊ-ಹಲ್ಲಿನ ಕೊಕ್ಕಿನ ತಿಮಿಂಗಿಲ</t>
  </si>
  <si>
    <t>ಕುವಿಯರ್ನ ಕೊಕ್ಕಿನ ತಿಮಿಂಗಿಲ</t>
  </si>
  <si>
    <t>ಬ್ಲೇನ್ವಿಲ್ಲೆಸ್ ಕೊಕ್ಕಿನ ತಿಮಿಂಗಿಲ</t>
  </si>
  <si>
    <t>ಸ್ಪರ್ಮ್ ತಿಮಿಂಗಿಲ</t>
  </si>
  <si>
    <t>ಡ್ವಾರ್ಫ್ ಸ್ಪರ್ಮ್ ವೇಲ್</t>
  </si>
  <si>
    <t>ಪಿಗ್ಮಿ ಸ್ಪರ್ಮ್ ವೇಲ್</t>
  </si>
  <si>
    <t>ಐರಾವಡ್ಡಿ ಡಾಲ್ಫಿನ್</t>
  </si>
  <si>
    <t>ಸಣ್ಣ ಫಿನ್ಡ್ ಪೈಲಟ್ ವೇಲ್</t>
  </si>
  <si>
    <t>ಕೊಲೆಗಾರ ತಿಮಿಂಗಿಲ</t>
  </si>
  <si>
    <t>ಫಾಲ್ಸ್ ಕಿಲ್ಲರ್ ವೇಲ್</t>
  </si>
  <si>
    <t>ಪಿಗ್ಮಿ ಕಿಲ್ಲರ್ ವೇಲ್</t>
  </si>
  <si>
    <t>ಕಲ್ಲಂಗಡಿ ತಲೆಯ ತಿಮಿಂಗಿಲ</t>
  </si>
  <si>
    <t>ರಿಸ್ಸೋನ ಡಾಲ್ಫಿನ್</t>
  </si>
  <si>
    <t>ಒರಟು-ಹಲ್ಲಿನ ಡಾಲ್ಫಿನ್</t>
  </si>
  <si>
    <t>ಹಿಂದೂ ಮಹಾಸಾಗರದ ಹಂಪ್‌ಬ್ಯಾಕ್ ಡಾಲ್ಫಿನ್</t>
  </si>
  <si>
    <t>ಇಂಡೋ-ಪೆಸಿಫಿಕ್ ಹಂಪ್‌ಬ್ಯಾಕ್ ಡಾಲ್ಫಿನ್</t>
  </si>
  <si>
    <t>ಇಂಡೋ-ಪೆಸಿಫಿಕ್ ಬಾಟಲ್‌ನೋಸ್ ಡಾಲ್ಫಿನ್</t>
  </si>
  <si>
    <t>ಪ್ಯಾನ್-ಟ್ರಾಪಿಕಲ್ ಸ್ಪಾಟೆಡ್ ಡಾಲ್ಫಿನ್</t>
  </si>
  <si>
    <t>ಸ್ಪಿನ್ನರ್ ಡಾಲ್ಫಿನ್</t>
  </si>
  <si>
    <t>ಪಟ್ಟೆ ಡಾಲ್ಫಿನ್</t>
  </si>
  <si>
    <t>ಇಂಡೋ-ಪೆಸಿಫಿಕ್ ಸಾಮಾನ್ಯ ಡಾಲ್ಫಿನ್</t>
  </si>
  <si>
    <t>ಫ್ರೇಸರ್ ಡಾಲ್ಫಿನ್</t>
  </si>
  <si>
    <t>ಇಂಡೋ-ಪೆಸಿಫಿಕ್ ಫಿನ್ಲೆಸ್ ಪೋರ್ಪೊಯಿಸ್</t>
  </si>
  <si>
    <t>ದಕ್ಷಿಣ ಏಷ್ಯಾದ ನದಿ ಡಾಲ್ಫಿನ್</t>
  </si>
  <si>
    <t>ಸಿಲಿಂಡರಾಕಾರದ ಮತ್ತು ಟ್ಯೂಬ್ ತರಹದ ತಲೆಯು ಸಮುದ್ರದ ಹುಲ್ಲಿನ ಮೇಲೆ ಮೆಲ್ಲಲು ಕೆಳಕ್ಕೆ ಬಾಗಿರುತ್ತದೆ. ಸೊಂಟದ ಪ್ರದೇಶದಲ್ಲಿ ಕಾಂಡವು ಅಗಲವಾಗಿರುತ್ತದೆ ಮತ್ತು ಬಾಲದ ಫ್ಲೂಕ್ ಅನ್ನು ರೂಪಿಸಲು ಹಿಂಭಾಗದಲ್ಲಿ ಕಿರಿದಾಗುತ್ತದೆ, ಇದು ಸಮತಲ ಮತ್ತು ಅರ್ಧಚಂದ್ರಾಕಾರದ ಆಕಾರದಲ್ಲಿದೆ. ಅವುಗಳು ವಿಶಿಷ್ಟವಾದ ಮೇಲ್ಮೈಯನ್ನು ಹೊಂದಿವೆ, ಅಲ್ಲಿ ಕೇವಲ ಬೆನ್ನಿನ ಮೇಲ್ಮೈ ಮತ್ತು ನಿಧಾನವಾದ ಹೊಡೆತವು ಕೆಲವೊಮ್ಮೆ ಗೋಚರಿಸುತ್ತದೆ ಮತ್ತು ಡೈವ್‌ಗೆ ಮೊದಲು ತೋರಿಸುವ ಫ್ಲೂಕ್.</t>
  </si>
  <si>
    <t>ಇತರ ರೋರ್ಕುಲ್‌ಗಳಿಗಿಂತ ಹೆಚ್ಚು ದೃಢವಾದ ದೇಹ. ತಲೆಯ ಮೇಲ್ಭಾಗವು ಚಪ್ಪಟೆಯಾಗಿರುತ್ತದೆ ಮತ್ತು ರಿಡ್ಜ್ ಇಲ್ಲದೆ ಹಲವಾರು ತಿರುಳಿರುವ ಗುಬ್ಬಿಗಳಿಂದ ಮುಚ್ಚಲ್ಪಟ್ಟಿದೆ. ಕೆಳಗಿನ ದವಡೆಯ ತುದಿಯಲ್ಲಿ ಒಂದು ಸುತ್ತಿನ ಪ್ರೋಟ್ಯೂಬರನ್ಸ್ ಇದೆ. ಮೇಲಿನಿಂದ, ತಲೆ ವಿಶಾಲ ಮತ್ತು ದುಂಡಾಗಿರುತ್ತದೆ. ಗಂಟಲಿನ ಚಡಿಗಳ ಸಂಖ್ಯೆ 14 ರಿಂದ 35, ಹೊಕ್ಕುಳಕ್ಕೆ ವಿಸ್ತರಿಸುತ್ತದೆ. ಫ್ಲಿಪ್ಪರ್‌ಗಳು ತುಂಬಾ ಉದ್ದವಾಗಿದ್ದು, ಒಟ್ಟು ದೇಹದ ಉದ್ದದ ಮೂರನೇ ಒಂದು ಭಾಗವನ್ನು ಅಳೆಯುತ್ತವೆ. ಅವುಗಳನ್ನು ಗುಬ್ಬಿಗಳು ಅಥವಾ ಉಬ್ಬುಗಳಿಂದ ಸ್ಕಲ್ಲೋಪ್ ಮಾಡಲಾಗುತ್ತದೆ. ಅವರು ಹಿಂಡು ಹಿಂಡುವ ಕಠಿಣಚರ್ಮಿಗಳು ಮತ್ತು ಷೋಲಿಂಗ್ ಮೀನುಗಳನ್ನು ತಿನ್ನುತ್ತಾರೆ.</t>
  </si>
  <si>
    <t>ವಿಶಾಲವಾದ 'U' ಆಕಾರದ ತಲೆಯು ಒಂದೇ ಕೇಂದ್ರೀಯ ರಿಡ್ಜ್‌ನೊಂದಿಗೆ ಬದಿಗಳಿಂದ ಚಪ್ಪಟೆಯಾಗಿ ಕಾಣುತ್ತದೆ. ಬ್ಲೋ ಸ್ತಂಭಾಕಾರದ.</t>
  </si>
  <si>
    <t>ನೇರವಾದ ಹಿಂದುಳಿದ ಅಂಚುಗಳೊಂದಿಗೆ ವಿಶಾಲವಾದ ಫ್ಲೂಕ್ನೊಂದಿಗೆ ನಯವಾದ ದೇಹವನ್ನು ಹೊಂದಿದೆ. ರೋಸ್ಟ್ರಮ್‌ನಲ್ಲಿ ಮೂರು ರೇಖೆಗಳೊಂದಿಗೆ ಮೊನಚಾದ ತಲೆ. ಬ್ಲೋ ಸ್ತಂಭಾಕಾರದ ಅಥವಾ ವೇರಿಯಬಲ್ ಎತ್ತರದೊಂದಿಗೆ ಪೊದೆಯಾಗಿದೆ.</t>
  </si>
  <si>
    <t>ಒಂದು ಪ್ರಮುಖವಾದ ಕೇಂದ್ರೀಯ ರೇಖೆಯೊಂದಿಗೆ 'V' ಆಕಾರದ ತಲೆಯೊಂದಿಗೆ ಸಣ್ಣ ಮತ್ತು ಸುವ್ಯವಸ್ಥಿತ ದೇಹವನ್ನು ಹೊಂದಿದೆ. ಮಸುಕಾದ ಅನಿಯಮಿತ ಚೆವ್ರಾನ್‌ಗಳು ಡೋರ್ಸಲ್ ಫಿನ್‌ನ ಮುಂಭಾಗದಲ್ಲಿ ಎರಡೂ ಬದಿಗಳಲ್ಲಿ ಕಂಡುಬರುತ್ತವೆ ಮತ್ತು ಬಲ ಚೆವ್ರಾನ್ ಹೆಚ್ಚು ಪ್ರಮುಖವಾಗಿರುತ್ತದೆ. 2 -3 ಪಟ್ಟೆಗಳೊಂದಿಗೆ ಬಲಭಾಗದಲ್ಲಿ ಎದ್ದುಕಾಣುವ ಬ್ಲೇಜ್ ಕಣ್ಣಿನ ಮೇಲೆ ಹಿಂಭಾಗದವರೆಗೆ ವಿಭಜಿಸುತ್ತದೆ. ಬಲ ಕೆಳಗಿನ ದವಡೆಯು ಬಿಳಿಯಾಗಿರುತ್ತದೆ. ಫ್ಲಿಪ್ಪೆಸರ್ ಮತ್ತು ಒಳ ಮೇಲ್ಮೈಗಳ ಮುಂಭಾಗದ ಅಂಚುಗಳು ಬಿಳಿಯಾಗಿರುತ್ತದೆ. ಫ್ಲೂಕ್ ನೇರವಾದ ಹಿಂದುಳಿದ ಅಂಚಿನೊಂದಿಗೆ ವಿಶಾಲವಾಗಿದೆ.</t>
  </si>
  <si>
    <t>ಕೊಕ್ಕು ಮತ್ತು ಕಲ್ಲಂಗಡಿ ನಡುವೆ ಕ್ರೀಸ್ ಹೊಂದಿರುವ ಪ್ರಮುಖ ಕೊಕ್ಕು ಮತ್ತು ಚಾಚಿಕೊಂಡಿರುವ ಹಣೆಯ ಜೊತೆಗೆ ತೆಳ್ಳಗಿನ ಆಕಾರದ ದೇಹವನ್ನು ಹೊಂದಿದೆ. ರೇಖೀಯ ಕುಂಟೆ ಗುರುತುಗಳಿಲ್ಲ ಮತ್ತು ಫ್ಲೂಕ್ಸ್‌ಗೆ ನಾಚ್ ಇಲ್ಲ. ಫ್ಲಿಪ್ಪರ್‌ಗಳು ಚಿಕ್ಕ ಮೊಂಡಾದವು. ಬ್ಲೋಹೋಲ್ನ ತುದಿಗಳು ಮುಂಭಾಗಕ್ಕೆ ಸೂಚಿಸುತ್ತವೆ.</t>
  </si>
  <si>
    <t>ಸ್ಪಿಂಡಲ್ ಆಕಾರದ ದೇಹ ಮತ್ತು ಸಣ್ಣ ಕಿರಿದಾದ ಫ್ಲಿಪ್ಪರ್ಗಳನ್ನು ಹೊಂದಿದೆ. ಮೌತ್ಲೈನ್ ​​ಅದರ ಉದ್ದಕ್ಕೂ ಬಾಗಿದ, ಹಿಂಭಾಗದಲ್ಲಿ ಕಮಾನು. ನಿಧಾನವಾಗಿ ಏರುತ್ತಿರುವ ಹಣೆಯನ್ನು ಹೊಂದಿದೆ ಮತ್ತು ಬ್ಲೋಹೋಲ್ ಅರ್ಧಚಂದ್ರವಾಗಿದ್ದು, ತುದಿಗಳನ್ನು ಮುಂದಕ್ಕೆ ತೋರಿಸುತ್ತದೆ.</t>
  </si>
  <si>
    <t>ಸಣ್ಣ ಕಿರಿದಾದ ಫ್ಲಿಪ್ಪರ್ಗಳೊಂದಿಗೆ ಸ್ಪಿಂಡಲ್ ಆಕಾರದ ದೇಹವನ್ನು ಹೊಂದಿದೆ. ಪುರುಷರಲ್ಲಿ ಕಮಾನಿನ ಬಾಯಿಯ ರೇಖೆಯನ್ನು ಹೊಂದಿರುವ ಸಣ್ಣ ತಲೆ.</t>
  </si>
  <si>
    <t>ಸಣ್ಣ ಕೊಕ್ಕು ಮತ್ತು ಸಣ್ಣ ಕಿರಿದಾದ ಫ್ಲಿಪ್ಪರ್ಗಳೊಂದಿಗೆ ಸ್ಪಿಂಡಲ್ ಆಕಾರದ ದೇಹವನ್ನು ಹೊಂದಿದೆ. ನಯವಾದ ಇಳಿಜಾರಾದ ಹಣೆಯಿದೆ (ಪುರುಷರು ಕಲ್ಲಂಗಡಿ ಆಕಾರವನ್ನು ತೋರಿಸುತ್ತಾರೆ) ಅದರ ಉದ್ದಕ್ಕೂ ಬಾಗಿದ ಕಾನ್ಕಾವಿಟಿ ಮೌತ್‌ಲೈನ್‌ನೊಂದಿಗೆ ಇರುತ್ತದೆ.</t>
  </si>
  <si>
    <t>ಅರ್ಧಚಂದ್ರಾಕಾರದ ಬ್ಲೋಹೋಲ್ನೊಂದಿಗೆ ಸ್ಪಿಂಡಲ್ ಆಕಾರದ ದೇಹವನ್ನು ಹೊಂದಿದ್ದು ಅದು ಮುಂಭಾಗದ ತುದಿಯಲ್ಲಿ ಹಿಂಜ್ ಆಗಿದೆ. ಟೈಲ್ ಫ್ಲೂಕ್‌ಗಳು ಮಧ್ಯಮ ದರ್ಜೆಯಿಲ್ಲದೆ ಮೊನಚಾದವು ಮತ್ತು ಫ್ಲಿಪ್ಪರ್‌ಗಳು ಚಿಕ್ಕದಾಗಿರುತ್ತವೆ ಮತ್ತು ಕಿರಿದಾಗಿರುತ್ತವೆ. ಬಾಯಿಯ ರೇಖೆಯು ಹಿಂಭಾಗದ ತುದಿಯು ಹೆಚ್ಚು ಕಮಾನುಗಳಿಂದ ಭಿನ್ನವಾಗಿದೆ; ಪುರುಷರಲ್ಲಿ ಈ ಕಮಾನು ತುಂಬಾ ಅಗಲವಾಗಿರುತ್ತದೆ ಮತ್ತು ಚದರವಾಗಿರುತ್ತದೆ. ಕೆನ್ನೆಗಳು ಮೇಲಿನ ದವಡೆಯ ಮೇಲೆ ಏರಬಹುದು ಮತ್ತು ಕಲ್ಲಂಗಡಿ ಚಪ್ಪಟೆಯಾಗಿ ಕಾಣುತ್ತದೆ.</t>
  </si>
  <si>
    <t>ಹಲ್ಲಿನ ಸೆಟಾಸಿಯನ್‌ಗಳಲ್ಲಿ ದೊಡ್ಡದಾಗಿದೆ, ದೇಹವು ಸುಕ್ಕುಗಳಿಂದ ಕೂಡಿರುತ್ತದೆ. ತಲೆಯು ದೇಹದ ಉದ್ದದ 1/3 ಭಾಗದಷ್ಟು ಇರುತ್ತದೆ ಮತ್ತು ಬದಿಯಿಂದ ಚದರವಾಗಿ ಕಾಣುತ್ತದೆ. ಮೇಲಿನ ದವಡೆಗೆ ಹೋಲಿಸಿದರೆ ಕೆಳಗಿನ ದವಡೆಯು ತುಂಬಾ ಕಿರಿದಾಗಿದೆ ಮತ್ತು ಹಲ್ಲುಗಳನ್ನು ಹೊಂದಿರುತ್ತದೆ. ಮೇಲಿನ ದವಡೆಗೆ ಹಲ್ಲುಗಳಿಲ್ಲ. ಒಂದೇ s-ಆಕಾರದ ಬ್ಲೋಹೋಲ್ ಅನ್ನು ತಲೆಯ ಸ್ವಲ್ಪ ಎಡಕ್ಕೆ ಇರಿಸಲಾಗುತ್ತದೆ/ ಫ್ಲಿಪ್ಪರ್‌ಗಳು ಚಿಕ್ಕದಾಗಿರುತ್ತವೆ ಮತ್ತು ಸ್ಪಾಟುಲಾ ಆಕಾರದಲ್ಲಿರುತ್ತವೆ. ಫ್ಲೂಕ್ ನೇರವಾದ ಹಿಂಭಾಗದ ಅಂಚಿನೊಂದಿಗೆ ಅಗಲವಾಗಿರುತ್ತದೆ ಮತ್ತು ಅನೇಕ ನೋಚ್‌ಗಳನ್ನು ಹೊಂದಿದೆ. ಹೊಡೆತವು ಪೊದೆಯಿಂದ ಕೂಡಿದೆ ಮತ್ತು ಎಡಕ್ಕೆ ಮುಂದಕ್ಕೆ ಕೋನವಾಗಿದೆ.</t>
  </si>
  <si>
    <t>ಶಾರ್ಕ್ ತರಹದ ತಲೆ ಮತ್ತು ಸಣ್ಣ ಕಿರಿದಾದ ಕೆಳಗಿನ ದವಡೆಯೊಂದಿಗೆ ದೃಢವಾದ ದೇಹವನ್ನು ಹೊಂದಿದೆ. ಬ್ಲೋಹೋಲ್ ರೋಸ್ಟ್ರಮ್ನ ತುದಿಯಿಂದ ಸುಮಾರು 10% ದೂರದಲ್ಲಿದೆ. ಕಣ್ಣಿನ ಹಿಂದೆ ಸುಳ್ಳು ಗಿಲ್ ಸ್ಲಿಟ್‌ನಂತೆ ಕಾಣುವ ಗುರುತು ಇದೆ ಮತ್ತು ಸಣ್ಣ ಫ್ಲಿಪ್ಪರ್‌ಗಳನ್ನು ತಲೆಯ ಹತ್ತಿರ ಇರಿಸಲಾಗುತ್ತದೆ.</t>
  </si>
  <si>
    <t>ದೃಢವಾದ ದೇಹ; ಸುಳ್ಳು ಗಿಲ್ ಸ್ಲಿಟ್ನಂತೆ ಕಾಣುವ ಕಣ್ಣಿನ ಹಿಂದೆ ಒಂದು ಗುರುತು; ಶಾರ್ಕ್ ತರಹದ ತಲೆ; ಸಣ್ಣ ಮತ್ತು ಕಿರಿದಾದ ಕೆಳ ದವಡೆ; ತಲೆಗೆ ಹತ್ತಿರವಿರುವ ಸಣ್ಣ ಫ್ಲಿಪ್ಪರ್ಗಳು; ಬ್ಲೋಹೋಲ್ ಮತ್ತು ಡಾರ್ಸಲ್ ಫಿನ್ ನಡುವೆ ಸ್ವಲ್ಪ ಗೂನು ಇರುತ್ತದೆ; ಬ್ಲೋಹೋಲ್ ರೋಸ್ಟ್ರಮ್ ತುದಿಯಿಂದ&gt; 10% ದೂರದಲ್ಲಿದೆ.</t>
  </si>
  <si>
    <t>ಪ್ರಮುಖ ಕೊಕ್ಕು ಇಲ್ಲದೆ ದುಂಡಾದ ಮೂತಿಯನ್ನು ಹೊಂದಿದೆ. ಫ್ಲಿಪ್ಪರ್‌ಗಳು ದೊಡ್ಡದಾಗಿರುತ್ತವೆ ಮತ್ತು ಪ್ಯಾಡಲ್ ಆಕಾರದಲ್ಲಿರುತ್ತವೆ ಮತ್ತು ವಯಸ್ಕರಲ್ಲಿ ಕುತ್ತಿಗೆಯ ಕ್ರೀಸ್ ಇರುತ್ತದೆ.</t>
  </si>
  <si>
    <t>ಕಪ್ಪು-ಮೀನುಗಳಲ್ಲಿ ಒಂದಾದ ಪೈಲಟ್ ತಿಮಿಂಗಿಲಗಳು ದೇಹದ ಮುಂಭಾಗದ ಅರ್ಧಭಾಗದಲ್ಲಿ ಪ್ರಾಮಿಮೆಂಟ್ ಡಾರ್ಸಲ್ ಫಿನ್ ಅನ್ನು ಹೊಂದಿರುತ್ತವೆ. ಮೂತಿಯು ದುಂಡಾಗಿದ್ದು ಬಲ್ಬಸ್ ತಲೆಯು ವಯಸ್ಕರಲ್ಲಿ ಬಹುತೇಕ ಚದರವಾಗಿರುತ್ತದೆ. ಫ್ಲಿಪ್ಪರ್‌ಗಳು ಉದ್ದವಾಗಿರುತ್ತವೆ, ಕುಡಗೋಲು ಆಕಾರದಲ್ಲಿರುತ್ತವೆ ಮತ್ತು ಮೊನಚಾದವು. ಪ್ರಮುಖವಾದ ಪೋಸ್ಟ್ ಗುದ ಕೀಲ್ ಮತ್ತು ವಿಶಾಲವಾದ ತಳಹದಿಯೊಂದಿಗೆ ಹೆಚ್ಚು ಫಾಲ್ಕೇಟ್ ಫ್ಲಿಪ್ಪರ್‌ಗಳೊಂದಿಗೆ ಗಂಡು ಹೆಣ್ಣುಗಳಿಗಿಂತ ದೊಡ್ಡದಾಗಿದೆ.</t>
  </si>
  <si>
    <t>ದೊಡ್ಡದಾದ ಡಾಲ್ಫಿನ್‌ಗಳು ದೃಢವಾದ ದೇಹವನ್ನು ಹೊಂದಿದ್ದು, ಪ್ರಮುಖವಾದ ಕೊಕ್ಕು ಮತ್ತು ಎತ್ತರದ ಬೆನ್ನಿನ ರೆಕ್ಕೆಗಳನ್ನು ಹೊಂದಿರುವ ಮೊಂಡಾದ ಮೂತಿಯನ್ನು ಹೊಂದಿದೆ.</t>
  </si>
  <si>
    <t>ದುಂಡಗಿನ ಮೂತಿ ಮತ್ತು ಮೃದುವಾಗಿ ಇಳಿಜಾರಾದ ಕಲ್ಲಂಗಡಿ ಹೊಂದಿರುವ ಉದ್ದವಾದ ತೆಳ್ಳಗಿನ ದೇಹವನ್ನು ಹೊಂದಿದೆ. ಕೊಕ್ಕು ಪ್ರಮುಖವಾಗಿಲ್ಲ. ಫ್ಲಿಪ್ಪರ್‌ಗಳು ಉದ್ದವಾಗಿದ್ದು, ಮುಂಚೂಣಿಯಲ್ಲಿ ಸ್ವಲ್ಪ ಗೂನು ಇದ್ದು ಅವುಗಳಿಗೆ S-ಆಕಾರವನ್ನು ನೀಡುತ್ತದೆ.</t>
  </si>
  <si>
    <t>ಉದ್ದವಾದ ದೇಹವನ್ನು ಹೊಂದಿದೆ, ಬೆನ್ನಿನ ರೆಕ್ಕೆಗಿಂತ ಮೊದಲು ದೃಢವಾಗಿರುತ್ತದೆ ಮತ್ತು ನಂತರ ತೆಳ್ಳಗಿರುತ್ತದೆ. ಮೂತಿಯು ಇಳಿಜಾರಾದ ಕಲ್ಲಂಗಡಿಯೊಂದಿಗೆ ದುಂಡಾಗಿರುತ್ತದೆ. ಕೊಕ್ಕು ಪ್ರಮುಖವಾಗಿಲ್ಲ. ಫ್ಲಿಪ್ಪರ್‌ಗಳು ದುಂಡಗಿನ ತುದಿಗಳೊಂದಿಗೆ ಉದ್ದವಾಗಿರುತ್ತವೆ.</t>
  </si>
  <si>
    <t>ಉದ್ದವಾದ ತೆಳ್ಳಗಿನ ದೇಹ ಮತ್ತು ಕಲ್ಲಂಗಡಿಯೊಂದಿಗೆ ದುಂಡಾದ ಮೂತಿಯನ್ನು ಹೊಂದಿದೆ. ಕೊಕ್ಕಿನ ಸ್ವಲ್ಪ ಸುಳಿವು ಇದೆ. ಫ್ಲಿಪ್ಪರ್‌ಗಳು ಉದ್ದ, ಮೊನಚಾದ ಮತ್ತು ಕುಡಗೋಲು ಆಕಾರದಲ್ಲಿರುತ್ತವೆ.</t>
  </si>
  <si>
    <t>ಮೊಂಡಾದ ತಲೆ ಮತ್ತು ಮೇಲ್ಮುಖವಾಗಿ ಇಳಿಜಾರಿನ ಮೌತ್ಲೈನ್ನೊಂದಿಗೆ ದೃಢವಾದ ದೇಹವನ್ನು ಹೊಂದಿದೆ. ಕಲ್ಲಂಗಡಿ ದುಂಡಗಿಂತ ಹೆಚ್ಚು ಚದರ. ಫ್ಲಿಪ್ಪರ್‌ಗಳು ಉದ್ದ ಮತ್ತು ಮೊನಚಾದವು. ದೇಹದ ಮುಂಭಾಗಕ್ಕೆ ಹೋಲಿಸಿದರೆ ಬಾಲ ಸ್ಟಾಕ್ ತುಂಬಾ ತೆಳ್ಳಗಿರುತ್ತದೆ.</t>
  </si>
  <si>
    <t>ಮೊನಚಾದ ಶಂಕುವಿನಾಕಾರದ ತಲೆಯೊಂದಿಗೆ ದೃಢವಾದ ದೇಹವನ್ನು ಹೊಂದಿದೆ ಮತ್ತು ಮೃದುವಾದ ಇಳಿಜಾರಾದ ಕಲ್ಲಂಗಡಿ ಯಾವುದೇ ಕ್ರೀಸ್ ಇಲ್ಲ. ಕೊಕ್ಕು ಉದ್ದವಾಗಿದೆ ಮತ್ತು ಫ್ಲಿಪ್ಪರ್‌ಗಳು ದೊಡ್ಡದಾಗಿರುತ್ತವೆ ಮತ್ತು ಮೊನಚಾದವು.</t>
  </si>
  <si>
    <t>ದೃಢವಾದ ದೇಹ, ಮಧ್ಯಮ ಲಾಗ್ ಕೊಕ್ಕಿನೊಂದಿಗೆ. ಡೋರ್ಸಲ್ ಫಿನ್ ಅನ್ನು ಹಿಂಭಾಗದ ಮಧ್ಯದಲ್ಲಿ ಇರಿಸಲಾಗುತ್ತದೆ, ಗೂನು ಮೇಲೆ ಮತ್ತು ಆದ್ದರಿಂದ ಹೆಸರು. ಒಂದು ಬಲ್ಬಸ್ ಕಲ್ಲಂಗಡಿ ಒಂದು ವಿಶಿಷ್ಟವಾದ ಕ್ರೀಸ್ ಮತ್ತು ದುಂಡಗಿನ ತುದಿಗಳೊಂದಿಗೆ ದೊಡ್ಡ ಫ್ಲಿಪ್ಪರ್‌ಗಳು ಮತ್ತು ಫ್ಲೂಕ್ಸ್‌ಗಳಿವೆ. ವಯಸ್ಕರು ದೊಡ್ಡ ಗೂನುಗಳನ್ನು ಹೊಂದಿದ್ದಾರೆ, ವಿಶೇಷವಾಗಿ ಪುರುಷರಲ್ಲಿ.</t>
  </si>
  <si>
    <t>ದೃಢವಾದ ದೇಹ, ಮಧ್ಯಮ ಲಾಗ್ ಕೊಕ್ಕಿನೊಂದಿಗೆ. ಒಂದು ವಿಶಿಷ್ಟವಾದ ಕ್ರೀಸ್ನೊಂದಿಗೆ ಬಲ್ಬಸ್ ಕಲ್ಲಂಗಡಿ ಇದೆ. ಡೋರ್ಸಲ್ ಫಿನ್ ಅನ್ನು ಹಿಂಭಾಗದ ಮಧ್ಯದಲ್ಲಿ ಇರಿಸಲಾಗುತ್ತದೆ, ಗೂನು ಮೇಲೆ ಮತ್ತು ಆದ್ದರಿಂದ ಹೆಸರು. ಫಿನ್ ಅಡಿಯಲ್ಲಿ ನಿಧಾನವಾಗಿ ಇಳಿಜಾರಾದ ಗೂನು ಎಸ್ ಪ್ಲಂಬಿಯಾದಲ್ಲಿ ಉಚ್ಚರಿಸಲ್ಪಟ್ಟಿಲ್ಲ. ರೆಕ್ಕೆ ಹಿಂಭಾಗದ ಮಧ್ಯಭಾಗದಲ್ಲಿದೆ. ದುಂಡಗಿನ ತುದಿಗಳೊಂದಿಗೆ ಫ್ಲಿಪ್ಪರ್‌ಗಳು ಮತ್ತು ಫ್ಲೂಕ್ಸ್. ವಯಸ್ಕರಿಗೆ ದೊಡ್ಡ ಗೂನುಗಳಿವೆ, ವಿಶೇಷವಾಗಿ ಪುರುಷರಲ್ಲಿ (ವಯಸ್ಕ ಪುರುಷರು ವಯಸ್ಕ ಮಹಿಳೆಯರಿಗಿಂತ ಮೂರು ಪಟ್ಟು ಹೆಚ್ಚು ತೂಕವಿರುತ್ತಾರೆ).</t>
  </si>
  <si>
    <t>ಬಲ್ಬಸ್ ತಲೆ ಮತ್ತು ನಿಧಾನವಾಗಿ ಇಳಿಜಾರಾದ ಹಣೆಯೊಂದಿಗೆ ದೃಢವಾದ ದೇಹವನ್ನು ಹೊಂದಿದೆ. ಕೊಕ್ಕು ಉದ್ದವಾಗಿದ್ದು ಕೆಳಗಿನ ದವಡೆಯು ಮೇಲಿನ ದವಡೆಗಿಂತ ಸ್ವಲ್ಪ ಉದ್ದವಾಗಿದೆ. ಪ್ರಮುಖ ಕ್ರೀಸ್ ಇದೆ. ಫ್ಲಿಪ್ಪರ್ಗಳು ಚಿಕ್ಕದಾಗಿರುತ್ತವೆ, ಮೊನಚಾದವು.</t>
  </si>
  <si>
    <t>ಕ್ರೀಸ್ ಹೊಂದಿರುವ ಪ್ರಮುಖ ಕಲ್ಲಂಗಡಿ ಹೊಂದಿರುವ ತೆಳ್ಳಗಿನ ಸುವ್ಯವಸ್ಥಿತ ದೇಹವನ್ನು ಹೊಂದಿದೆ. ಡಾರ್ಸಲ್ ಫಿನ್ ಎತ್ತರವಾಗಿದೆ, ತೆಳ್ಳಗಿರುತ್ತದೆ, ಹಿಂಭಾಗದ ಮಧ್ಯಭಾಗದಲ್ಲಿರುವ ತುದಿಗಳಲ್ಲಿ ದುಂಡಾಗಿರುತ್ತದೆ. ಕೊಕ್ಕು ಮಧ್ಯಮ ಉದ್ದವಾಗಿದೆ, ಫ್ಲಿಪ್ಪರ್ಗಳು ತೆಳ್ಳಗಿರುತ್ತವೆ ಮತ್ತು ಮೊನಚಾದವು.</t>
  </si>
  <si>
    <t>ನಿಧಾನವಾಗಿ ಇಳಿಜಾರಾದ ಹಣೆಯೊಂದಿಗೆ ಅತ್ಯಂತ ತೆಳ್ಳಗಿನ ದೇಹವನ್ನು ಹೊಂದಿದೆ. ಒಂದು ಕ್ರೀಸ್ ಇರುತ್ತದೆ ಮತ್ತು ಕೊಕ್ಕು ತುಂಬಾ ಉದ್ದವಾಗಿದೆ. ಫ್ಲಿಪ್ಪರ್ಗಳು ತೆಳ್ಳಗೆ ಮತ್ತು ಮೊನಚಾದವು.</t>
  </si>
  <si>
    <t>ದೇಹವು ಇತರ ಸ್ಟೆನೆಲ್ಲಾದಷ್ಟು ತೆಳ್ಳಗಿಲ್ಲ. ಅವರು ನಿಧಾನವಾಗಿ ಇಳಿಜಾರಾದ ಹಣೆಯನ್ನು ಮತ್ತು ಮಧ್ಯಮ ಉದ್ದದ ಕೊಕ್ಕನ್ನು ಹೊಂದಿದ್ದಾರೆ. ಫ್ಲಿಪ್ಪರ್‌ಗಳು ತೆಳುವಾಗಿರುತ್ತವೆ ಮತ್ತು ಮೊನಚಾದವು ಮತ್ತು ಕ್ರೀಸ್ ಇರುತ್ತದೆ.</t>
  </si>
  <si>
    <t>ನಿಧಾನವಾಗಿ ಇಳಿಜಾರಾದ ಹಣೆಯ ಮತ್ತು ಪ್ರಮುಖವಾದ ಕ್ರೀಸ್ನೊಂದಿಗೆ ಅತ್ಯಂತ ತೆಳ್ಳಗಿನ ದೇಹವನ್ನು ಹೊಂದಿದೆ. ಅವು ಬಹಳ ಉದ್ದವಾದ ಕೊಕ್ಕನ್ನು ಹೊಂದಿರುತ್ತವೆ ಮತ್ತು ಫ್ಲಿಪ್ಪರ್‌ಗಳು ಉದ್ದ, ತೆಳು ಮತ್ತು ಮೊನಚಾದವು.</t>
  </si>
  <si>
    <t>ನಿಧಾನವಾಗಿ ಇಳಿಜಾರಾದ ಹಣೆಯೊಂದಿಗೆ, ಪ್ರಮುಖವಾದ ಕ್ರೀಸ್ನೊಂದಿಗೆ ಅತ್ಯಂತ ಸ್ಥೂಲವಾದ ದೇಹವನ್ನು ಹೊಂದಿದೆ. ಕಲ್ಲಂಗಡಿ ಮತ್ತು ಕೊಕ್ಕಿನ ನಡುವೆ. ಕೊಕ್ಕು ಚಿಕ್ಕದಾಗಿದೆ ಮತ್ತು ಮೊಂಡುತನದಿಂದ ಕೂಡಿರುತ್ತದೆ ಮತ್ತು ಫ್ಲಿಪ್ಪರ್‌ಗಳು ಉದ್ದವಾಗಿರುತ್ತವೆ ಮತ್ತು ತುದಿಗಳಲ್ಲಿ ಮೊನಚಾದ ಫ್ಲೂಕ್‌ನ ಹಿಂಭಾಗದ ಅಂಚುಗಳು ಸ್ಪಷ್ಟವಾಗಿ ಕಾನ್ಕೇವ್ ಆಗಿರುತ್ತವೆ</t>
  </si>
  <si>
    <t>ಬಲ್ಬಸ್ ತಲೆ ಮತ್ತು ದುಂಡಾದ ಮೂತಿಯೊಂದಿಗೆ ಟಾರ್ಪಿಡೊ ಆಕಾರದ ದೇಹವನ್ನು ಹೊಂದಿದೆ. ಕೊಕ್ಕು ಇಲ್ಲ. ಫ್ಲಿಪ್ಪರ್‌ಗಳು ಉದ್ದ ಮತ್ತು ಫಾಲ್ಕೇಟ್ ಆಗಿರುತ್ತವೆ. ಫ್ಲೂಕ್ ನೋಚ್ ಆಗಿದೆ.</t>
  </si>
  <si>
    <t>ದಕ್ಷಿಣ ಏಷ್ಯಾದ ನದಿ ಡಾಲ್ಫಿನ್ ಸ್ಥೂಲವಾದ ದೇಹವನ್ನು ಹೊಂದಿದೆ ಮತ್ತು ಚಪ್ಪಟೆಯಾದ ತುದಿಯೊಂದಿಗೆ ಉದ್ದವಾದ ತೆಳ್ಳಗಿನ ಕೊಕ್ಕನ್ನು ಹೊಂದಿದೆ. ಹೆಣ್ಣಿನಲ್ಲಿ ಕೊಕ್ಕು ಉದ್ದವಾಗಿದೆ ಮತ್ತು ಪುರುಷರಲ್ಲಿ ತುಲನಾತ್ಮಕವಾಗಿ ಚಿಕ್ಕದಾಗಿದೆ. ಕೊಕ್ಕು ಮತ್ತು ಕಲ್ಲಂಗಡಿಗಳ ನಡುವೆ ಒಂದು ಪ್ರಮುಖ ಕ್ರೀಸ್ ಅಸ್ತಿತ್ವದಲ್ಲಿದೆ, ಕಲ್ಲಂಗಡಿ ಮೇಲೆ ರಿಡ್ಜ್ ಇದೆ. ಒಂದೇ ಸ್ಲಿಟ್ ಬ್ಲೋಹೋಲ್ ಅನ್ನು ಸೂಚಿಸುತ್ತದೆ. ಕಣ್ಣುಗಳು ಪಿನ್‌ಹೋಲ್‌ಗಳಂತೆ ಮತ್ತು ಫ್ಲೂಕ್‌ಗಳು ಕಾನ್ಕೇವ್ ಒಳ ಅಂಚುಗಳು ಮತ್ತು ಪ್ರಮುಖವಾದ ದರ್ಜೆಯೊಂದಿಗೆ ಅಗಲವಾಗಿರುತ್ತವೆ. ಫ್ಲಿಪ್ಪರ್‌ಗಳು ಚೌಕಾಕಾರದ ದೂರದ ತುದಿಗಳೊಂದಿಗೆ ಬ್ರಾಡ್ ಆಗಿರುತ್ತವೆ.</t>
  </si>
  <si>
    <t>ಕೊಳಕು ಕಂದು ಬೂದು</t>
  </si>
  <si>
    <t>ಕಪ್ಪು ಅಥವಾ ಬೂದು, ಗಂಟಲು ಮತ್ತು ಹೊಟ್ಟೆಯ ಮೇಲೆ ಬಿಳಿ ಪ್ರದೇಶವನ್ನು ಹೊಂದಿರುತ್ತದೆ. ಫ್ಲಿಪ್ಪರ್‌ಗಳು ಕೆಳಭಾಗದಲ್ಲಿ ಬಿಳಿಯಾಗಿರುತ್ತವೆ, ಕೆಲವೊಮ್ಮೆ ಮೇಲಿರುತ್ತವೆ.</t>
  </si>
  <si>
    <t>ಮಚ್ಚೆಯೊಂದಿಗೆ ನೀಲಿ ಬೂದು.</t>
  </si>
  <si>
    <t>ಕಡು ಬೂದು</t>
  </si>
  <si>
    <t>ಡಾರ್ಕ್ ಡಾರ್ಸಲ್ ಮತ್ತು ಲೈಟ್ ವೆಂಟ್ರಲ್ ಬಾಡಿಯೊಂದಿಗೆ ಎರಡು-ಟೋನ್ ದೇಹದ ಬಣ್ಣ.</t>
  </si>
  <si>
    <t>ಡಾರ್ಸಲ್ ದೇಹವು ಬೂದು ಬಣ್ಣದಿಂದ ಕಂದು ಬೂದು ಬಣ್ಣದ್ದಾಗಿದ್ದು, ಬದಿಗಳು, ಕೆಳಭಾಗ ಮತ್ತು ತಲೆಯು ತಿಳಿ ಬಣ್ಣವನ್ನು ಹೊಂದಿರುತ್ತದೆ. ಸಾಮಾನ್ಯವಾಗಿ, ಕುಕೀ ಕಟ್ಟರ್ ಶಾರ್ಕ್‌ಗಳಿಂದ ಬಿಳಿ ಗುರುತು ದೇಹದ ಮೇಲೆ ಗೋಚರಿಸುತ್ತದೆ.</t>
  </si>
  <si>
    <t>ಬಿಳಿ ಗುರುತುಗಳೊಂದಿಗೆ ಗಾಢ ಬೂದು. ಕೆಳಗಿನ ದವಡೆಯ ತುದಿ ಬಿಳಿಯಾಗಿರುತ್ತದೆ.</t>
  </si>
  <si>
    <t>ರೋಸ್ಟ್ರಮ್‌ಗೆ ಬಿಳಿ ತುದಿಗಳೊಂದಿಗೆ ಗಾಢ ಬೂದು ಬಣ್ಣದಿಂದ ಕಪ್ಪು. ವಯಸ್ಕರಲ್ಲಿ ಬಿಳಿ ಕಲೆಗಳು.</t>
  </si>
  <si>
    <t>ಬೂದು ಬಣ್ಣದಿಂದ ತಿಳಿ ತುಕ್ಕು ಹಿಡಿದ ಕಂದು ಬಣ್ಣಕ್ಕೆ ಕುಕೀ ಕಟ್ಟರ್ ಕಲೆಗಳು ಮತ್ತು ಕುಂಟೆ ಗುರುತುಗಳು. ಪುರುಷರು ತಲೆ ಮತ್ತು ಬೆನ್ನಿನ ಮೇಲೆ ಹೆಚ್ಚು ಬಿಳಿ ಬಣ್ಣವನ್ನು ಹೊಂದಿರುತ್ತಾರೆ.</t>
  </si>
  <si>
    <t>ಕುಕೀ ಕಟ್ಟರ್‌ಗಳು ಮತ್ತು ಕುಂಟೆ ಗುರುತುಗಳಿಂದ ಬಿಳಿ ಗುರುತುಗಳೊಂದಿಗೆ ಬೂದು ಬಣ್ಣದಿಂದ ಕಂದು ಬೂದು ಬಣ್ಣಕ್ಕೆ.</t>
  </si>
  <si>
    <t>ಕಪ್ಪು ಬಣ್ಣದಿಂದ ಕಂದು ಬೂದು</t>
  </si>
  <si>
    <t>ಮೇಲಿನ ಭಾಗದಲ್ಲಿ ಗಾಢ ಬೂದು ಬಣ್ಣದಿಂದ ಕಂದು ಕಪ್ಪು. ಸುಳ್ಳು ಗಿಲ್ ಸ್ಲಿಟ್‌ನಂತೆ ಕಾಣುವ ಕಣ್ಣಿನ ಹಿಂದೆ ಒಂದು ಗುರುತು.</t>
  </si>
  <si>
    <t>ಉಕ್ಕಿನ ಬೂದು</t>
  </si>
  <si>
    <t>ಕಪ್ಪು ಬಣ್ಣದಿಂದ ಕಂದು ಬೂದು. ಇದು ಚೆಸ್‌ನಲ್ಲಿ ಆಂಕರ್ ಆಕಾರದ ಬೆಳಕಿನ ಪ್ಯಾಚ್ ಅನ್ನು ಹೊಂದಿದೆ ಮತ್ತು ಕಣ್ಣಿಗೆ ಬೀಳುವ ಬ್ಲೋ ರಂಧ್ರದ ಸುತ್ತಲೂ ಡಾರ್ಸಲ್ ಫಿನ್‌ನ ತಳದಿಂದ ಎರಡು ಎರಡು ಬೆಳಕಿನ ಗೆರೆಗಳನ್ನು ಹೊಂದಿದೆ. ಡೋರ್ಸಲ್ ಫಿನ್‌ನ ಹಿಂದೆ ತಿಳಿ ಬಣ್ಣದ ಸ್ಯಾಡಲ್ ಮಾದರಿಯು ಇರುತ್ತದೆ.</t>
  </si>
  <si>
    <t>ಡಾರ್ಸಲ್ ಫಿನ್‌ನ ಹಿಂದೆ ತಿಳಿ ಬಣ್ಣದ ಸ್ಯಾಡಲ್‌ನೊಂದಿಗೆ ಕಪ್ಪು-ಬಿಳಿ ಬಣ್ಣದ ಮಾದರಿಯನ್ನು ಗುರುತಿಸುವುದು ಸುಲಭ.</t>
  </si>
  <si>
    <t>ಎದೆ ಮತ್ತು ಹೊಟ್ಟೆಯ ಮೇಲೆ ತಿಳಿ ಬೂದು ಬಣ್ಣದ ತೇಪೆಯೊಂದಿಗೆ ಕಪ್ಪು ಬಣ್ಣದಿಂದ ಬೂದು ಕಪ್ಪು. ತುಂಬಾ ಮಸುಕಾದ ಕೇಪ್ ಕೀಲ್‌ಗೆ ಮೊಟಕುಗೊಳ್ಳುತ್ತದೆ.</t>
  </si>
  <si>
    <t>ಕಪ್ಪು ಬಣ್ಣದಿಂದ ಬೂದುಬಣ್ಣದ ಕಪ್ಪು. ತುಟಿಗಳು ಮತ್ತು ಕೊಕ್ಕಿನ ತುದಿಗಳು ಬಿಳಿಯಾಗಿರುತ್ತವೆ. ಡೋರ್ಸಲ್ ಫಿನ್ ಅಡಿಯಲ್ಲಿ ಅದ್ದುವ ತಿಳಿ ಬೂದು ಬಣ್ಣದ ಕೇಪ್ ಪ್ರಮುಖವಾಗಿದೆ.</t>
  </si>
  <si>
    <t>ಬಿಳಿ ಬಣ್ಣದ ತುಟಿಗಳು ಮತ್ತು ಕೊಕ್ಕಿನ ತುದಿಗಳೊಂದಿಗೆ ಬೂದುಬಣ್ಣದ ಕಪ್ಪು ಬಣ್ಣ. ಡೋರ್ಸಲ್ ಫಿನ್ ಅಡಿಯಲ್ಲಿ ಒಂದು ತಿಳಿ ಬೂದು ಬಣ್ಣದ ಕೇಪ್ ಡಿಪ್ಪಿಂಗ್ (ಪಿಗ್ಮಿ ಕಿಲ್ಲರ್ ವೇಲ್ಸ್‌ಗಿಂತ ಹೆಚ್ಚು ಆಳವಾಗಿ) ಪ್ರಮುಖವಾಗಿದೆ. ಹಗುರವಾದ ಮೂತ್ರಜನಕಾಂಗದ ಪ್ಯಾಚ್.</t>
  </si>
  <si>
    <t>ಬೂದುಬಣ್ಣದ ಬಿಳಿ, ದೇಹದ ಹೆಚ್ಚಿನ ಭಾಗವು ಕುಂಟೆ ಗುರುತುಗಳಿಂದ ಹೆಚ್ಚು ಗಾಯವಾಗಿರುತ್ತದೆ.</t>
  </si>
  <si>
    <t>ಮೇಲ್ಭಾಗದಲ್ಲಿ ಬೂದುಬಣ್ಣದ ಕಪ್ಪು, ಗುಲಾಬಿ ಬಣ್ಣದ ಹೊಟ್ಟೆ ಮತ್ತು ಡೋರ್ಸಲ್ ಫಿನ್ ಅಡಿಯಲ್ಲಿ ಮುಳುಗುವ ಬದಿಗಳಲ್ಲಿ ಹಗುರವಾದ ಬೂದು ಬಣ್ಣದ ಕೇಪ್. ಹೊಟ್ಟೆ, ತುಟಿಗಳು ಮತ್ತು ಕೆಳಗಿನ ದವಡೆಯು ಬಿಳಿ ಬಣ್ಣವನ್ನು ಹೊಂದಿರುತ್ತದೆ ಮತ್ತು ಕಪ್ಪು ಕಣ್ಣಿನ ಪ್ಯಾಚ್ ಇರುತ್ತದೆ.</t>
  </si>
  <si>
    <t>ಮೇಲ್ಭಾಗದಲ್ಲಿ ಬೂದುಬಣ್ಣದ ಕಪ್ಪು, ಗುಲಾಬಿ ಬಣ್ಣದ ಹೊಟ್ಟೆ. ಹೊಟ್ಟೆ, ತುಟಿಗಳು ಮತ್ತು ಕೆಳಗಿನ ದವಡೆಗಳು ಹಗುರವಾಗಿರುತ್ತವೆ, ತುಟಿಗಳು ಮತ್ತು ಕೆಳಗಿನ ದವಡೆ ಮತ್ತು ಮಚ್ಚೆಯುಳ್ಳ ಗುಲಾಬಿ. ಕಪ್ಪು ಕಣ್ಣಿನ ಪ್ಯಾಚ್ ಇದೆ.</t>
  </si>
  <si>
    <t>ಬೂದುಬಣ್ಣದ ಗುಲಾಬಿ, ಬದಿಗಳಲ್ಲಿ ಹೆಚ್ಚು ಗುಲಾಬಿ, ಬಾಯಿಯ ಸುತ್ತಲೂ ಮತ್ತು ಗುಲಾಬಿ ಬಣ್ಣದ ಹೊಟ್ಟೆ.</t>
  </si>
  <si>
    <t>ಬದಿಗಳಲ್ಲಿ ಹಗುರವಾದ ಬೂದು ಬಣ್ಣದ ಕೇಪ್‌ನೊಂದಿಗೆ ಮೇಲ್ಭಾಗದಲ್ಲಿ ಬೂದು ಮತ್ತು ಡೋರ್ಸಲ್ ಫಿನ್‌ನ ಕಡೆಗೆ ಬ್ಲೇಜ್ ಏರುತ್ತದೆ. ಕರುಗಳು ಗುಲಾಬಿ ಬಣ್ಣದ ಹೊಟ್ಟೆಯನ್ನು ಹೊಂದಿದ್ದರೆ ಅದೇ ವಯಸ್ಕರಲ್ಲಿ ಕಪ್ಪು ಮಚ್ಚೆ ಇರುತ್ತದೆ.</t>
  </si>
  <si>
    <t>ಪ್ಯಾಂಟ್ರೊಪಿಕಲ್ ಮಚ್ಚೆಯುಳ್ಳ ಡಾಲ್ಫಿನ್‌ಗಳು ಒಟ್ಟಾರೆಯಾಗಿ ಬೂದು ಬಣ್ಣದಲ್ಲಿರುತ್ತವೆ, ಮೇಲೆ ಮತ್ತು ಮೇಲಿನ ಪಾರ್ಶ್ವಗಳಲ್ಲಿ ಗಾಢವಾಗಿರುತ್ತವೆ ಮತ್ತು ಹೊಟ್ಟೆ ಮತ್ತು ಕೆಳಗಿನ ಪಾರ್ಶ್ವಗಳಲ್ಲಿ ಹಗುರವಾಗಿರುತ್ತವೆ. ದೇಹವು ಸಾಮಾನ್ಯವಾಗಿ ಮಚ್ಚೆಗಳನ್ನು ಹೊಂದಿರುತ್ತದೆ, ಆದರೂ ಚುಕ್ಕೆಗಳು ಪ್ರದೇಶಗಳಿಗೆ ಅನುಗುಣವಾಗಿ ಬದಲಾಗುತ್ತವೆ, ಮೇಲೆ ಬಿಳಿ ಚುಕ್ಕೆಗಳು ಮತ್ತು ಕೆಳಗೆ ಕಪ್ಪು ಕಲೆಗಳು. ವಯಸ್ಸು ಮತ್ತು ಪ್ರದೇಶದೊಂದಿಗೆ ಮಚ್ಚೆಯು ಹೆಚ್ಚಾಗುತ್ತದೆ. ನವಜಾತ ಮಚ್ಚೆಯುಳ್ಳ ಡಾಲ್ಫಿನ್ಗಳು ಮಚ್ಚೆಯಿಲ್ಲದವು, ಮೃದುವಾದ ಅಂಚುಗಳು ಮತ್ತು ತಿಳಿ ಹೊಟ್ಟೆಯೊಂದಿಗೆ ಗಾಢ ಬೂದು ಬೆನ್ನನ್ನು ಹೊಂದಿರುತ್ತವೆ. ಸಮುದ್ರದಲ್ಲಿ, ಗುರುತಿಸಲಾದ ಬ್ರಿಡ್ಲ್ನ ವಿಶಿಷ್ಟ ಉಪಸ್ಥಿತಿ, ಡಾರ್ಸಲ್ ಭಾಗದಲ್ಲಿ ಏಕರೂಪದ ಡಾರ್ಕ್ ಕೇಪ್ ಮತ್ತು ಡಾರ್ಕ್ ಫ್ಲಿಪ್ಪರ್ ಲೈನ್ನ ಉಪಸ್ಥಿತಿಯು ಜಾತಿಗಳನ್ನು ಗುರುತಿಸುವಲ್ಲಿ ಸಹಾಯ ಮಾಡುತ್ತದೆ.</t>
  </si>
  <si>
    <t>ಮೇಲ್ಭಾಗದಲ್ಲಿ ಬೂದುಬಣ್ಣದ ಕಪ್ಪು, ಹಗುರವಾದ ಬೂದು ಬ್ಯಾಂಡ್ ಬದಿಗಳಲ್ಲಿ ಚಲಿಸುತ್ತದೆ ಮತ್ತು ಬಿಳಿ ಹೊಟ್ಟೆ (ತ್ರಿಪಕ್ಷೀಯ ಮಾದರಿ). ಕಣ್ಣಿನಿಂದ ಕ್ರೀಸ್‌ಗೆ ಮತ್ತು ಕಣ್ಣಿನಿಂದ ಫ್ಲಿಪ್ಪರ್‌ಗೆ ಕಪ್ಪು ಕಣ್ಣಿನ ಪಟ್ಟಿ. ಮೇಲಿನ ಕೊಕ್ಕು ಕಪ್ಪಾಗಿರುತ್ತದೆ ಮತ್ತು ಕೆಳಗಿನ ಕೊಕ್ಕು ಬಿಳಿಯಾಗಿರುತ್ತದೆ ಮತ್ತು ಮೇಲಿನ ಕೊಕ್ಕಿಗೆ ಕಪ್ಪು ತುದಿ ಇರುತ್ತದೆ.</t>
  </si>
  <si>
    <t>ಡಾರ್ಕ್ ಕೇಪ್ನೊಂದಿಗೆ ಮೇಲ್ಭಾಗದಲ್ಲಿ ಬೂದುಬಣ್ಣದ ಕಪ್ಪು. ಡೋರ್ಸಲ್ ಫಿನ್ನ ಮುಂಭಾಗದ ಕಡೆಗೆ ಬ್ಲೇಜ್ ಜೊತೆಗೆ ಬದಿಯಲ್ಲಿ ತಿಳಿ ಬೂದು. ಕಪ್ಪು ಪಟ್ಟಿಯು ಕಣ್ಣಿನಿಂದ ಗುದದ್ವಾರಕ್ಕೆ ಮತ್ತು ಕಣ್ಣಿನಿಂದ ಫ್ಲಿಪ್ಪರ್‌ಗೆ ಚಲಿಸುತ್ತದೆ ಮೇಲಿನ ಕೊಕ್ಕು ಕಪ್ಪಾಗಿರುತ್ತದೆ ಮತ್ತು ಕೆಳಗಿನ ಕೊಕ್ಕು ಕಪ್ಪು ತುದಿಯೊಂದಿಗೆ ಬಿಳಿಯಾಗಿರುತ್ತದೆ</t>
  </si>
  <si>
    <t>ಮೇಲ್ಭಾಗದಲ್ಲಿ ಬೂದುಬಣ್ಣದ ಕಪ್ಪು, ಡೋರ್ಸಲ್ ಫಿನ್‌ನ ಅಡಿಯಲ್ಲಿ ಎದ್ದುಕಾಣುವ ವಿ-ಆಕಾರದ ಗಂಟೆಯ ಗಾಜಿನ ಮಾದರಿಯೊಂದಿಗೆ ಹಗುರವಾದ ಬಿಳಿ ಹೊಟ್ಟೆ ಮತ್ತು ಫ್ಲಿಪ್ಪರ್‌ನ ಮೇಲೆ ಹಳದಿ ಬ್ಲೇಜ್.</t>
  </si>
  <si>
    <t>ಗುಲಾಬಿ ಹೊಟ್ಟೆ ಮತ್ತು ಮುಖದಿಂದ ಗುದದ್ವಾರಕ್ಕೆ ಚಲಿಸುವ ತಿಳಿ ಬೂದು ಬಣ್ಣದ ಬ್ಯಾಂಡ್‌ನೊಂದಿಗೆ ಮೇಲ್ಭಾಗದಲ್ಲಿ ಬೂದುಬಣ್ಣ. ಕೆಳಗಿನ ದವಡೆಯ ಮಧ್ಯದಿಂದ ಫ್ಲಿಪ್ಪರ್‌ವರೆಗೆ ಬೂದು ಬಣ್ಣದ ಪಟ್ಟಿಯು ಗೋಚರಿಸುತ್ತದೆ ಆದರೆ ಕಲ್ಲಂಗಡಿ ತುದಿಯಿಂದ ಮೇಲಿನ ದವಡೆಯ ತುದಿಯವರೆಗೆ ಕಪ್ಪು ಪಟ್ಟಿಯು ಗೋಚರಿಸುತ್ತದೆ. ಕೊಕ್ಕಿನ ತುದಿ ಗಾಢವಾಗಿದೆ.</t>
  </si>
  <si>
    <t>10-25 ಟ್ಯೂಬರ್‌ಕಲ್‌ಗಳ ಸಾಲುಗಳೊಂದಿಗೆ ಹಿಂಭಾಗದಲ್ಲಿ ಟ್ಯೂಬರ್‌ಕಲ್ ಪ್ಯಾಚ್‌ನೊಂದಿಗೆ ಗಾಢ ಬೂದು ಬಣ್ಣದಿಂದ ಕಂದು ಬೂದು. ಡಾರ್ಸಲ್ ಫಿನ್ ಇಲ್ಲ.</t>
  </si>
  <si>
    <t>ಮೇಲ್ಭಾಗ ಮತ್ತು ಹಿಂಭಾಗವು ತಿಳಿ ಕಂದು ಬಣ್ಣದಿಂದ ಕಂದು ಬೂದು ಬಣ್ಣದ್ದಾಗಿದ್ದು, ಕೆಳಭಾಗವು ಹಗುರವಾಗಿರುತ್ತದೆ</t>
  </si>
  <si>
    <t>ಅವರಿಗೆ ಡಾರ್ಸಲ್ ರೆಕ್ಕೆಗಳಿಲ್ಲ</t>
  </si>
  <si>
    <t>ಡಾರ್ಸಲ್ ಫಿನ್ ದೇಹದ ಉದ್ದದ ಮೂರನೇ ಒಂದು ಭಾಗಕ್ಕಿಂತ ಕಡಿಮೆ ಬಾಲದ ಫ್ಲೂಕ್ ನಾಚ್‌ನಿಂದ ಇದೆ ಇದು ಚಿಕ್ಕದಾಗಿರಬಹುದು ಮತ್ತು ತ್ರಿಕೋನವಾಗಿರಬಹುದು ಅಥವಾ ದೊಡ್ಡದಾಗಿರಬಹುದು ಮತ್ತು ಕುಡಗೋಲು ಆಕಾರದಲ್ಲಿರಬಹುದು, ಇದು ಆಗಾಗ್ಗೆ ಒಂದು ಹೆಜ್ಜೆ ಅಥವಾ ಗೂನು ಅನ್ನು ಒಳಗೊಂಡಿರುತ್ತದೆ, ಜಾತಿಗೆ ಅದರ ಸಾಮಾನ್ಯ ಹೆಸರನ್ನು ನೀಡುತ್ತದೆ.</t>
  </si>
  <si>
    <t>ರೋಸ್ಟ್ರಮ್ ತುದಿಯಿಂದ 3/4 ನೇ ದಾರಿಯಲ್ಲಿ ತುಂಬಾ ಚಿಕ್ಕದಾದ ಡಾರ್ಸಲ್ ಫಿನ್</t>
  </si>
  <si>
    <t xml:space="preserve"> ರೋಸ್ಟ್ರಮ್ ತುದಿಯಿಂದ 3/4 ನೇ ದಾರಿಯಲ್ಲಿ ಎತ್ತರದ ಮತ್ತು ಫಾಲ್ಕೇಟ್ ಡಾರ್ಸಲ್ ಫಿನ್</t>
  </si>
  <si>
    <t>ಹೆಚ್ಚು ಫಾಲ್ಕೇಟ್ ಮತ್ತು ಬ್ಯಾಕ್‌ಸ್ವೆಪ್ಟ್ ಡಾರ್ಸಲ್ ಫಿನ್ ಮೇಲ್ಮೈಯಲ್ಲಿ ಬ್ಲೋಹೋಲ್‌ನೊಂದಿಗೆ ಗೋಚರಿಸುತ್ತದೆ, ರೆಕ್ಕೆ ರೋಸ್ಟ್ರಮ್ ತುದಿಯಿಂದ 3/4 ಕ್ಕಿಂತ ಹೆಚ್ಚು</t>
  </si>
  <si>
    <t>ಬೆನ್ನಿನ ಮಧ್ಯಭಾಗದ ಹಿಂದೆ ತುಲನಾತ್ಮಕವಾಗಿ ಎತ್ತರದ ಮತ್ತು ಫಾಲ್ಕೇಟ್ ಡಾರ್ಸಲ್ ಫಿನ್</t>
  </si>
  <si>
    <t>ರೋಸ್ಟ್ರಮ್ ತುದಿಯಿಂದ 2/3 ಭಾಗದಷ್ಟು ಸಣ್ಣ ಫಾಲ್ಕೇಟ್ ಡಾರ್ಸಲ್ ಫಿನ್</t>
  </si>
  <si>
    <t>ರೋಸ್ಟ್ರಮ್ ತುದಿಯಿಂದ 2/3 ಭಾಗದಷ್ಟು ಸಣ್ಣ ಡಾರ್ಸಲ್ ಫಿನ್</t>
  </si>
  <si>
    <t>ಕಡಿಮೆ ನಾಬಿ ಡಾರ್ಸಲ್ ಫಿನ್</t>
  </si>
  <si>
    <t>ಹಿಂಭಾಗದ ಮಧ್ಯದಲ್ಲಿ ಎತ್ತರದ ಫಾಲ್ಕೇಟ್ ಡಾರ್ಸಲ್ ಫಿನ್</t>
  </si>
  <si>
    <t>ಸಣ್ಣ ಬಾಗಿದ ಡೋರ್ಸಲ್ ಫಿನ್ ಹಿಂಭಾಗದ ಮಧ್ಯದ ಹಿಂದೆ</t>
  </si>
  <si>
    <t>ದೇಹದ ಮಧ್ಯಬಿಂದುವಿನ ಹಿಂದೆ ಡಾರ್ಸಲ್ ಫಿನ್‌ನಂತಹ ಗುಬ್ಬಿ</t>
  </si>
  <si>
    <t>ಡಾರ್ಸಲ್ ಫಿನ್‌ನ ಹಿಂದೆ ತಿಳಿ ಬಣ್ಣದ ತಡಿ ಮಾದರಿ; ದೊಡ್ಡ ದುಂಡಗಿನ ಡೋರ್ಸಲ್ ಫಿನ್, ಕಡಿಮೆ ಮತ್ತು ಹಿಂಭಾಗದ ಮಧ್ಯಬಿಂದುವಿನ ಮುಂದೆ</t>
  </si>
  <si>
    <t>ಅದರ ದೊಡ್ಡ ತ್ರಿಕೋನ ನೆಟ್ಟ ಬೆನ್ನಿನ ರೆಕ್ಕೆಯಿಂದ ಸುಲಭವಾಗಿ ಗುರುತಿಸಬಹುದು (ಪುರುಷ ಡಾರ್ಸಲ್ ಫಿನ್ 2 ಮೀ ಗಿಂತ ಹೆಚ್ಚು ಎತ್ತರ; ಹೆಣ್ಣುಗಳು 09 ಮೀ ಎತ್ತರದವರೆಗೆ ಬಾಗಿದ ರೆಕ್ಕೆ ಹೊಂದಿರುತ್ತವೆ)</t>
  </si>
  <si>
    <t>ಡೋರ್ಸಲ್ ಫಿನ್ ಎತ್ತರವಾಗಿದೆ, ಹಿಂಭಾಗದ ಮಧ್ಯದಲ್ಲಿ ದುಂಡಗಿನ ತುದಿಯೊಂದಿಗೆ ಫಾಲ್ಕೇಟ್ ಆಗಿದೆ</t>
  </si>
  <si>
    <t>ಡಾರ್ಸಲ್ ಫಿನ್ ಎತ್ತರವಾಗಿದೆ, ಹಿಂಭಾಗದ ಮಧ್ಯದಲ್ಲಿ ಕಡಿಮೆ ಕೋನದಲ್ಲಿ ಫಾಲ್ಕೇಟ್ ಏರುತ್ತದೆ</t>
  </si>
  <si>
    <t>ಡೋರ್ಸಲ್ ಫಿನ್ ಎತ್ತರವಾಗಿದೆ, ಹಿಂಭಾಗದ ಮಧ್ಯದಲ್ಲಿ ಫಾಲ್ಕೇಟ್ ಆಗಿದೆ</t>
  </si>
  <si>
    <t>ಡಾರ್ಸಲ್ ಫಿನ್ ಎತ್ತರವಾಗಿದೆ, ತೆಳ್ಳಗಿರುತ್ತದೆ, ಹಿಂಭಾಗದ ಮಧ್ಯದಲ್ಲಿ ನೆಟ್ಟಗಿರುತ್ತದೆ</t>
  </si>
  <si>
    <t>ಡಾರ್ಸಲ್ ಫಿನ್ ಎತ್ತರವಾಗಿದೆ, ತೆಳ್ಳಗಿರುತ್ತದೆ, ಹಿಂಭಾಗದ ಮಧ್ಯದಲ್ಲಿ ನೆಟ್ಟಗಿರುತ್ತದೆ; ಉದ್ದ ಕೊಕ್ಕು</t>
  </si>
  <si>
    <t>ಡಾರ್ಸಲ್ ಫಿನ್ ಚಿಕ್ಕದಾಗಿದೆ ಮತ್ತು ದೇಹದ ಮಧ್ಯಬಿಂದುವಿನ ಮುಂದೆ ದೊಡ್ಡ ಗೂನು ಮೇಲೆ ಕುಳಿತಿದೆ</t>
  </si>
  <si>
    <t>ಡಾರ್ಸಲ್ ಫಿನ್ ಚಿಕ್ಕದಾಗಿದೆ</t>
  </si>
  <si>
    <t>ಡಾರ್ಸಲ್ ಫಿನ್ ವಿಶಾಲ ತಳಹದಿಯೊಂದಿಗೆ ಎತ್ತರವಾಗಿದೆ</t>
  </si>
  <si>
    <t xml:space="preserve"> ಎತ್ತರದ, ಫಾಲ್ಕೇಟ್ ಡಾರ್ಸಲ್ ಫಿನ್ ಅನ್ನು ಕೇಂದ್ರದಲ್ಲಿ ಇರಿಸಲಾಗುತ್ತದೆ</t>
  </si>
  <si>
    <t>ಡೋರ್ಸಲ್ ಫಿನ್ ತ್ರಿಕೋನವಾಗಿದ್ದು ಹಿಂಭಾಗದ ಮಧ್ಯಭಾಗದಲ್ಲಿ ವಿಶಾಲವಾದ ತಳವನ್ನು ಹೊಂದಿದೆ</t>
  </si>
  <si>
    <t>ಡಾರ್ಸಲ್ ಫಿನ್ ಎತ್ತರವಾಗಿದೆ, ತೆಳ್ಳಗಿರುತ್ತದೆ, ಫಾಲ್ಕೇಟ್ ಮತ್ತು ಹಿಂಭಾಗದ ಮಧ್ಯಭಾಗದಲ್ಲಿದೆ</t>
  </si>
  <si>
    <t>ಡೋರ್ಸಲ್ ಫಿನ್ ಚಿಕ್ಕದಾಗಿದೆ, ತ್ರಿಕೋನ ಮತ್ತು ಹಿಂಭಾಗದ ಮಧ್ಯದಲ್ಲಿ ನೆಟ್ಟಗಿರುತ್ತದೆ</t>
  </si>
  <si>
    <t>ಡಾರ್ಸಲ್ ಫಿನ್ ಇರುವುದಿಲ್ಲ</t>
  </si>
  <si>
    <t>ಡಾರ್ಸಲ್ ಫಿನ್ ಕಡಿಮೆ, ಚಿಕ್ಕದಾಗಿದೆ, ತ್ರಿಕೋನಾಕಾರದ, ಅಗಲ-ಆಧಾರಿತ ಮತ್ತು ರೋಸ್ಟ್ರಮ್ ತುದಿಯಿಂದ ಸುಮಾರು 2/3 ರಷ್ಟಿದೆ</t>
  </si>
  <si>
    <t>ದವಡೆಯ ಪ್ರತಿ ಚತುರ್ಭುಜದಲ್ಲಿ ಆರು ಹಲ್ಲುಗಳು ಮತ್ತು ಮೇಲಿನ ದವಡೆಯ ಮೇಲೆ ಒಂದು ಛೇದನವು ಪುರುಷರಲ್ಲಿ ದಂತವಾಗಿ ಹೊರಹೊಮ್ಮುತ್ತದೆ</t>
  </si>
  <si>
    <t>ಎನ್ / ಎ</t>
  </si>
  <si>
    <t>ಒಸಡುಗಳಲ್ಲಿ ಒಂದೇ ಜೋಡಿ ಹಲ್ಲುಗಳು ಮತ್ತು ಹೊರಗೆ ಕಾಣಿಸುವುದಿಲ್ಲ</t>
  </si>
  <si>
    <t>ಒಂದು ಜೋಡಿ ಮುಂದಕ್ಕೆ ಸೂಚಿಸುವ ಶಂಕುವಿನಾಕಾರದ ದಂತಗಳು ವಯಸ್ಕ ಪುರುಷರ ಕೆಳಗಿನ ದವಡೆಯಲ್ಲಿ ಮಾತ್ರ ಹೊರಹೊಮ್ಮುತ್ತವೆ</t>
  </si>
  <si>
    <t>ಕೆಳಗಿನ ದವಡೆಯ ಮಧ್ಯದಲ್ಲಿ ಅಗಲವಾದ, ಚಪ್ಪಟೆಯಾದ s-ಆಕಾರದ ದಂತಗಳು ವಯಸ್ಕ ಪುರುಷರಲ್ಲಿ ಮಾತ್ರ ಹೊರಹೊಮ್ಮುತ್ತವೆ.</t>
  </si>
  <si>
    <t>ಒಂದು ಜೋಡಿ ಶಂಕುವಿನಾಕಾರದ ಹಲ್ಲುಗಳು ವಯಸ್ಕ ಪುರುಷರ ಕೆಳಗಿನ ದವಡೆಯ ತುದಿಯಲ್ಲಿ ಮಾತ್ರ ಹೊರಹೊಮ್ಮುತ್ತವೆ.</t>
  </si>
  <si>
    <t>ಒಂದು ಜೋಡಿ ದಂತಗಳು ಬಾಯಿಯಿಂದ ಹೊರಬರುತ್ತವೆ.</t>
  </si>
  <si>
    <t>ಕೆಳಗಿನ ದವಡೆಯಲ್ಲಿ 18-26 ಜೋಡಿ ಹಲ್ಲುಗಳಿವೆ.</t>
  </si>
  <si>
    <t>ಕೆಳಗಿನ ದವಡೆಯು 7-12 ಜೋಡಿ ಹಲ್ಲುಗಳನ್ನು ಹೊಂದಿರುತ್ತದೆ; ಮೇಲಿನ ದವಡೆಯು ಕೆಲವೊಮ್ಮೆ 3 ಜೋಡಿ ಹಲ್ಲುಗಳನ್ನು ಹೊಂದಿರುತ್ತದೆ</t>
  </si>
  <si>
    <t>ಕೆಳಗಿನ ದವಡೆಯು 10-16 ಜೋಡಿ ಹಲ್ಲುಗಳನ್ನು ಹೊಂದಿರುತ್ತದೆ</t>
  </si>
  <si>
    <t>ಮೇಲಿನ ದವಡೆ 8-19 ಜೋಡಿ ಹಲ್ಲುಗಳು, ಕೆಳಗಿನ ದವಡೆ 13-14 ಜೋಡಿ ಹಲ್ಲುಗಳು</t>
  </si>
  <si>
    <t>ಪ್ರತಿ ದವಡೆಯು 7-9 ಜೋಡಿ ಹಲ್ಲುಗಳನ್ನು ಹೊಂದಿರುತ್ತದೆ.</t>
  </si>
  <si>
    <t>ಪ್ರತಿ ದವಡೆಯು 10-14 ಜೋಡಿ ಹಲ್ಲುಗಳನ್ನು ಹೊಂದಿರುತ್ತದೆ.</t>
  </si>
  <si>
    <t>ಪ್ರತಿ ದವಡೆಯು 7-12 ಜೋಡಿ ಹಲ್ಲುಗಳನ್ನು ಹೊಂದಿರುತ್ತದೆ.</t>
  </si>
  <si>
    <t>ಮೇಲಿನ ದವಡೆ 8-11 ಜೋಡಿ ಹಲ್ಲುಗಳು ಮತ್ತು ಕೆಳಗಿನ ದವಡೆ 11-13 ಜೋಡಿಗಳು</t>
  </si>
  <si>
    <t>ಪ್ರತಿ ದವಡೆಯು 20-25 ಜೋಡಿ ಹಲ್ಲುಗಳನ್ನು ಹೊಂದಿರುತ್ತದೆ.</t>
  </si>
  <si>
    <t>ಕೆಳಗಿನ ದವಡೆಯು 2-7 ಜೋಡಿ ಹಲ್ಲುಗಳನ್ನು ಹೊಂದಿದೆ ಮತ್ತು ಮೇಲಿನ ದವಡೆಯು 1 ಜೋಡಿ ಹಲ್ಲುಗಳನ್ನು ಹೊಂದಿದೆ ಅಥವಾ ಯಾವುದೂ ಇಲ್ಲ; ಹಲ್ಲುಗಳು ಸಾಮಾನ್ಯವಾಗಿ ಯಾವಾಗಲೂ ಸವೆದು ಹೋಗುತ್ತವೆ.</t>
  </si>
  <si>
    <t>ಪ್ರತಿಯೊಂದು ದವಡೆಯು 19-28 ಜೋಡಿ ಹಲ್ಲುಗಳನ್ನು ಹೊಂದಿದ್ದು ಹಲ್ಲುಗಳಿಗೆ ಸುಕ್ಕುಗಟ್ಟಿದ ಅಂಚುಗಳನ್ನು ಹೊಂದಿರುತ್ತದೆ.</t>
  </si>
  <si>
    <t>ಮೇಲಿನ ದವಡೆಯು 33-39 ಜೋಡಿ ಹಲ್ಲುಗಳನ್ನು ಹೊಂದಿದೆ ಮತ್ತು ಕೆಳಗಿನ ದವಡೆಯು 31-37 ಜೋಡಿ ಹಲ್ಲುಗಳನ್ನು ಹೊಂದಿರುತ್ತದೆ.</t>
  </si>
  <si>
    <t>ಮೇಲಿನ ದವಡೆಯು 32-38 ಜೋಡಿ ಹಲ್ಲುಗಳನ್ನು ಹೊಂದಿದೆ ಮತ್ತು ಕೆಳಗಿನ ದವಡೆಯು 29-38 ಜೋಡಿ ಹಲ್ಲುಗಳನ್ನು ಹೊಂದಿರುತ್ತದೆ.</t>
  </si>
  <si>
    <t>ಪ್ರತಿ ದವಡೆಯು 21-29 ಜೋಡಿ ಹಲ್ಲುಗಳನ್ನು ಹೊಂದಿರುತ್ತದೆ.</t>
  </si>
  <si>
    <t>ಪ್ರತಿ ದವಡೆಯು 35-40 ಸಣ್ಣ ಮೊನಚಾದ ಹಲ್ಲುಗಳನ್ನು ಹೊಂದಿರುತ್ತದೆ.</t>
  </si>
  <si>
    <t>ಪ್ರತಿ ದವಡೆಯು 40-62 ಜೋಡಿ ಹಲ್ಲುಗಳನ್ನು ಹೊಂದಿರುತ್ತದೆ (ಡ್ವಾರ್ಫ್ ಸ್ಪಿನ್ನರ್ ಡಾಲ್ಫಿನ್ಗಳು ಪ್ರತಿ ದವಡೆಯಲ್ಲಿ 41-52 ಜೋಡಿ ಹಲ್ಲುಗಳನ್ನು ಹೊಂದಿರುತ್ತವೆ)</t>
  </si>
  <si>
    <t>ಪ್ರತಿ ದವಡೆಯು 40-55 ಜೋಡಿ ಹಲ್ಲುಗಳನ್ನು ಹೊಂದಿರುತ್ತದೆ.</t>
  </si>
  <si>
    <t>ಮೇಲಿನ ದವಡೆಯು 54-67 ಜೋಡಿ ಹಲ್ಲುಗಳನ್ನು ಹೊಂದಿದೆ ಮತ್ತು ಕೆಳಗಿನ ದವಡೆಯು 52-64 ಜೋಡಿ ಹಲ್ಲುಗಳನ್ನು ಹೊಂದಿದೆ.</t>
  </si>
  <si>
    <t>ಪ್ರತಿ ದವಡೆಯು 38-44 ಜೋಡಿ ಹಲ್ಲುಗಳನ್ನು ಹೊಂದಿರುತ್ತದೆ.</t>
  </si>
  <si>
    <t>ಪ್ರತಿ ದವಡೆಯಲ್ಲಿ 15-22 ಜೋಡಿ ಹಲ್ಲುಗಳನ್ನು ಹೊಂದಿರುವ ಸ್ಪೇಡ್-ಆಕಾರದ ಹಲ್ಲುಗಳು</t>
  </si>
  <si>
    <t>ಮೇಲಿನ ದವಡೆಯು 26-39 ಜೋಡಿ ಹಲ್ಲುಗಳನ್ನು ಹೊಂದಿದೆ ಮತ್ತು ಕೆಳಗಿನ ದವಡೆಯು 26-35 ಜೋಡಿ ಹಲ್ಲುಗಳನ್ನು ಹೊಂದಿದೆ.</t>
  </si>
  <si>
    <t>350-370 ಜೋಡಿಗಳು</t>
  </si>
  <si>
    <t>260-400 ಜೋಡಿ ಬಾಲೀನ್</t>
  </si>
  <si>
    <t>250-370 ಜೋಡಿ ಬಾಲೀನ್</t>
  </si>
  <si>
    <t>180-210 ಜೋಡಿ ಸಣ್ಣ ಮತ್ತು ಅಗಲವಾದ ಬಾಲೀನ್, ಮುಂಭಾಗದಲ್ಲಿ ಹಳದಿ ಬಿಳಿ ಮತ್ತು ಹಿಂಭಾಗದಲ್ಲಿ ಕಪ್ಪು</t>
  </si>
  <si>
    <t>ಗಂಟಲಿನ ಚಡಿಗಳ ಸಂಖ್ಯೆ 14 ರಿಂದ 35, ಹೊಕ್ಕುಳಕ್ಕೆ ವಿಸ್ತರಿಸುತ್ತದೆ</t>
  </si>
  <si>
    <t>70-118 (ಹೆಚ್ಚಾಗಿ 90-95) ಕುಹರದ ಮಡಿಕೆಗಳು ಬಹುತೇಕ ಹೊಕ್ಕುಳದವರೆಗೆ</t>
  </si>
  <si>
    <t>40- 70 (ಅರೇಬಿಯನ್ ಸಮುದ್ರಕ್ಕೆ 42-54) ಹೊಕ್ಕುಳಿನ ಮಡಿಕೆಗಳು ಹೊಕ್ಕುಳ ಅಥವಾ ಅದರಾಚೆಗೆ</t>
  </si>
  <si>
    <t>80-90 ವೆಂಟ್ರಲ್ ಪ್ಲೀಟ್‌ಗಳು ಹೊಕ್ಕುಳನ್ನು ಮೀರಿ ವಿಸ್ತರಿಸುತ್ತವೆ</t>
  </si>
  <si>
    <t>V-ಆಕಾರದ d ಗಂಟಲಿನ ತೋಡು ಇರುತ್ತದೆ</t>
  </si>
  <si>
    <t xml:space="preserve"> V-ಆಕಾರದ ಗಂಟಲಿನ ತೋಡು ಇರುತ್ತದೆ</t>
  </si>
  <si>
    <t>ಒಂದು ಜೋಡಿ ಗಂಟಲಿನ ಚಡಿಗಳಿವೆ</t>
  </si>
  <si>
    <t>V-ಆಕಾರದ ಒಂದು ಜೋಡಿ ಗಂಟಲಿನ ಚಡಿಗಳು ಇರುತ್ತವೆ</t>
  </si>
  <si>
    <t>ಒಂದೇ ಜೋಡಿ ಗಂಟಲಿನ ಚಡಿಗಳು ಇರುತ್ತವೆ</t>
  </si>
  <si>
    <t>2-10 ಸಣ್ಣ ಗಂಟಲಿನ ಚಡಿಗಳು</t>
  </si>
  <si>
    <t>ನಿವಾಸಿ ಜನಸಂಖ್ಯೆ</t>
  </si>
  <si>
    <t>ಅರಬ್ಬೀ ಸಮುದ್ರದೊಳಗೆ</t>
  </si>
  <si>
    <t>ಅರೇಬಿಯನ್ ಸಮುದ್ರ - ಬಂಗಾಳ ಕೊಲ್ಲಿ</t>
  </si>
  <si>
    <t>ತಿಳಿದಿಲ್ಲ</t>
  </si>
  <si>
    <t>ಡುಗಾಂಗ್‌ಗಳು ಆಳವಿಲ್ಲದ, ರಕ್ಷಿತ ಕರಾವಳಿ ನೀರಿನಲ್ಲಿ ವಾಸಿಸುತ್ತವೆ, ಅಲ್ಲಿ ಸಮುದ್ರ ಹುಲ್ಲು ಹಾಸುಗಳಿವೆ, ಭಾರತದಲ್ಲಿ ಪ್ರಸ್ತುತ ವಿತರಣೆಯು ಕಚ್ಛ್ ಕೊಲ್ಲಿ, ಪಾಲ್ಕ್ ಕೊಲ್ಲಿ, ಮನ್ನಾರ್ ಕೊಲ್ಲಿ ಮತ್ತು ಅಂಡಮಾನ್ ಮತ್ತು ನಿಕೋಬಾರ್ ದ್ವೀಪಗಳು</t>
  </si>
  <si>
    <t xml:space="preserve"> ಕರಾವಳಿ ಮತ್ತು ಭೂಖಂಡದ ಶೆಲ್ಫ್ ಅಂಚಿನ ನೀರಿನಲ್ಲಿ ಕಂಡುಬರುತ್ತದೆ</t>
  </si>
  <si>
    <t>ತೆರೆದ-ಸಾಗರದ ಜಾತಿಗಳು, ಆಹಾರಕ್ಕಾಗಿ ಮತ್ತು ಪ್ರಾಯಶಃ ಸಂತಾನೋತ್ಪತ್ತಿಗಾಗಿ ತೀರಕ್ಕೆ ಹತ್ತಿರದಲ್ಲಿ ಕಂಡುಬರುತ್ತವೆ. ಅರಬ್ಬೀ ಸಮುದ್ರದಲ್ಲಿ ಬಹುಶಃ ಪಿಗ್ಮಿ ಬ್ಲೂ ವೇಲ್ ಕೂಡ ಇದೆ.</t>
  </si>
  <si>
    <t>ಕಡಲಾಚೆಯ ಮತ್ತು ಸಮೀಪ ತೀರದಲ್ಲಿ ಕಂಡುಬಂದಿದೆ</t>
  </si>
  <si>
    <t>202 ಮೀ ವರೆಗಿನ ಆಳವಿಲ್ಲದ ಭೂಖಂಡದ ಕಪಾಟಿನಲ್ಲಿ ಸಮೀಪದ ತೀರದಲ್ಲಿ ಕಂಡುಬರುತ್ತದೆ</t>
  </si>
  <si>
    <t>ಆಳವಾದ ಸಾಗರಗಳಲ್ಲಿ ಕಡಲಾಚೆಯಲ್ಲಿ ಕಂಡುಬರುತ್ತದೆ</t>
  </si>
  <si>
    <t>ವಿತರಣೆ ತಿಳಿದಿಲ್ಲ ಆದರೆ ಆಳವಾದ ನೀರಿನಲ್ಲಿ ಕಡಲಾಚೆಯ ಕಂಡುಬರುತ್ತದೆ</t>
  </si>
  <si>
    <t>ವಿತರಣೆ ತಿಳಿದಿಲ್ಲ; ಕಡಲಾಚೆಯ ಆಳವಾದ ನೀರಿನಲ್ಲಿ ಕಂಡುಬರುತ್ತದೆ</t>
  </si>
  <si>
    <t>ಕಡಲಾಚೆಯ ಮತ್ತು ಕಡಿದಾದ ಭೂಖಂಡದ ಇಳಿಜಾರುಗಳಿಗೆ ಸಮೀಪವಿರುವ ಆಳವಾದ ನೀರಿನಲ್ಲಿ ಕಂಡುಬರುತ್ತದೆ</t>
  </si>
  <si>
    <t>200 ಮೀ ಅಥವಾ ಅದಕ್ಕಿಂತ ಹೆಚ್ಚಿನ ಸಮುದ್ರದ ಆಳವಾದ ನೀರಿನಲ್ಲಿ ಕಂಡುಬರುತ್ತದೆ</t>
  </si>
  <si>
    <t>ಕಾಂಟಿನೆಂಟಲ್ ಇಳಿಜಾರಿನ ಬಳಿ, 1000 ಮೀ ಗಿಂತ ಹೆಚ್ಚು ಆಳದ ನೀರಿನಲ್ಲಿ ಮತ್ತು ದಡಕ್ಕೆ ಹತ್ತಿರವಿರುವ ಜಲಾಂತರ್ಗಾಮಿ ಕಣಿವೆಗಳಲ್ಲಿ ಕಂಡುಬರುತ್ತದೆ</t>
  </si>
  <si>
    <t>ಕಡಲಾಚೆಯ ನೀರಿನಲ್ಲಿ ಕಂಡುಬರುತ್ತದೆ</t>
  </si>
  <si>
    <t>ಭೂಖಂಡದ ಇಳಿಜಾರಿನಲ್ಲಿ ಮತ್ತು ಆಳವಾದ ನೀರಿನಲ್ಲಿ ಕಂಡುಬರುತ್ತದೆ ಡ್ವಾರ್ಫ್ ಸ್ಪರ್ಮ್ ವೇಲ್‌ನಂತೆ ಸಾಮಾನ್ಯವಲ್ಲ</t>
  </si>
  <si>
    <t>ಕರಾವಳಿ ನೀರು, ಆವೃತ ಪ್ರದೇಶಗಳು, ನದೀಮುಖಗಳು ಮತ್ತು ನದಿಗಳಲ್ಲಿ ಕಂಡುಬರುತ್ತದೆ ಭಾರತದಲ್ಲಿನ ಪ್ರಸ್ತುತ ವಿತರಣೆಯು ಚಿಲಿಕಾ ಆವೃತ, ಉತ್ತರ ಒರಿಸ್ಸಾ ಮತ್ತು ಪಶ್ಚಿಮ ಬಂಗಾಳದ ಕರಾವಳಿ ನೀರು ಮತ್ತು ಭಿತರ್ಕಾನಿಕಾ ಮತ್ತು ಸುಂದರಬನ್ಸ್ ಸೇರಿದಂತೆ</t>
  </si>
  <si>
    <t>ಆಳವಾದ ಕಡಲಾಚೆಯ ನೀರಿನಲ್ಲಿ ಮತ್ತು ಹತ್ತಿರದ ಸಮುದ್ರದ ನೀರು ಆಳವಾಗಿರುವ ಸಾಗರ ದ್ವೀಪಗಳ ಸುತ್ತಲೂ ಕಂಡುಬರುತ್ತದೆ</t>
  </si>
  <si>
    <t>ಕಾಸ್ಮೊಪೊಲಿಲ್ಟನ್ ಜಾತಿಗಳು ಸಾಮಾನ್ಯವಾಗಿ ತೀರದ ಹತ್ತಿರ ಮತ್ತು ಕಡಲಾಚೆಗೆ ಕಂಡುಬರುತ್ತವೆ</t>
  </si>
  <si>
    <t>ಭೂಖಂಡದ ಇಳಿಜಾರಿನಲ್ಲಿ ಮತ್ತು ಹೊರಗಿನ ಕಪಾಟಿನ ಆಳವಾದ ಪ್ರದೇಶಗಳಲ್ಲಿ ಕಂಡುಬರುತ್ತದೆ</t>
  </si>
  <si>
    <t>ಆಳವಾದ ಸಾಗರದ ನೀರಿನಲ್ಲಿ ಕಂಡುಬರುವುದು ಭಾರತೀಯ ನೀರಿನಲ್ಲಿ ಬಹಳ ಅಪರೂಪ</t>
  </si>
  <si>
    <t>30 ಮೀ ಗಿಂತ ಕಡಿಮೆ ಆಳದ ಸಮೀಪ ತೀರದ ಆಳವಿಲ್ಲದ ನೀರಿನಲ್ಲಿ, ನದಿಯ ಬಾಯಿಗಳಿಗೆ ಹತ್ತಿರ ಮತ್ತು ನದೀಮುಖಗಳಲ್ಲಿ ಭಾರತದ ಪಶ್ಚಿಮ ಕರಾವಳಿಯಲ್ಲಿ ಕಂಡುಬರುವ ಅತ್ಯಂತ ಸಾಮಾನ್ಯ ಜಾತಿಗಳು</t>
  </si>
  <si>
    <t>ಭಾರತದ ಪೂರ್ವ ಕರಾವಳಿಯಲ್ಲಿ ಕಂಡುಬರುವ ಎಸ್ ಪ್ಲಂಬಿಯಾ ಮತ್ತು ಚೈನೆನ್ಸಿಸ್ ನಡುವಿನ ಅತಿಕ್ರಮಣ ಪ್ರದೇಶವು ಆಗ್ನೇಯ ಭಾರತದಲ್ಲಿದೆ ಎಂದು ಊಹಿಸಲಾಗಿದೆ, ಇದು 30 ಮೀ ಗಿಂತ ಕಡಿಮೆ ಆಳದ ತೀರದ ಸಮೀಪವಿರುವ ಆಳವಿಲ್ಲದ ನೀರಿನಲ್ಲಿ, ನದಿಯ ಬಾಯಿಗಳಿಗೆ ಹತ್ತಿರ ಮತ್ತು ನದೀಮುಖಗಳಲ್ಲಿ ಕಂಡುಬರುತ್ತದೆ.</t>
  </si>
  <si>
    <t>ಸಮೀಪದ ತೀರದ ನೀರಿನಲ್ಲಿ ಕಂಡುಬರುವ ಭಾರತೀಯ ನೀರಿನಲ್ಲಿ ಟರ್ಸಿಯಾಪ್ಸ್ ಟ್ರಂಕಾಟಸ್ (ಸಾಮಾನ್ಯ ಬಾಟಲ್‌ನೋಸ್ ಡಾಲ್ಫಿನ್) ಶೆಲ್ಫ್‌ನಲ್ಲಿ ಕಂಡುಬರಬಹುದು ಆದರೆ ಆಳವಾದ ನೀರಿನಲ್ಲಿ ಟಿ ಟ್ರಂಕಾಟಸ್ ಚಿಕ್ಕ ಕೊಕ್ಕು, ಹೆಚ್ಚು ದೃಢವಾದ ದೇಹ, ಹೆಚ್ಚು ಫಾಲ್ಕೇಟ್ ಫಿನ್ ಮತ್ತು ಕುಹರದ ಕಲೆಗಳಿಲ್ಲ.</t>
  </si>
  <si>
    <t>ಪ್ಯಾನ್-ಉಷ್ಣವಲಯದ ಮಚ್ಚೆಯುಳ್ಳ ಡಾಲ್ಫಿನ್‌ಗಳು ಉಷ್ಣವಲಯದ ಸಾಗರಗಳಲ್ಲಿ ಬೆಚ್ಚಗಿನ ಮೇಲ್ಮೈ ತಾಪಮಾನದೊಂದಿಗೆ ಕಂಡುಬರುತ್ತವೆ, ಕರಾವಳಿ ಮತ್ತು ಕಡಲಾಚೆಯ ಪ್ರದೇಶಗಳಲ್ಲಿ ಕರಾವಳಿಯ ರೂಪಗಳು ಸಾಮಾನ್ಯವಾಗಿ ದೊಡ್ಡದಾಗಿರುತ್ತವೆ ಮತ್ತು ಕಡಲಾಚೆಯಲ್ಲಿ ವಾಸಿಸುವವುಗಳಿಗಿಂತ ಹೆಚ್ಚು ಮಚ್ಚೆಯುಳ್ಳದ್ದಾಗಿರುತ್ತವೆ.</t>
  </si>
  <si>
    <t>ಸಾಗರದ ಆಳವಾದ ನೀರಿನಲ್ಲಿ ಕಂಡುಬರುತ್ತದೆ</t>
  </si>
  <si>
    <t>ಕಾಂಟಿನೆಂಟಲ್ ಶೆಲ್ಫ್‌ನ ಆಳವಾದ ನೀರಿನಲ್ಲಿ ಮತ್ತು ಇಳಿಜಾರಿನಲ್ಲಿ, ಕೆಲವೊಮ್ಮೆ ತೀರದ ಹತ್ತಿರದ ಆಳವಾದ ನೀರಿನಲ್ಲಿ ಕಂಡುಬರುತ್ತದೆ</t>
  </si>
  <si>
    <t>ಸಮುದ್ರದ ಜಾತಿಗಳು ಆಳವಾದ ಕಡಲಾಚೆಯ ನೀರಿನಲ್ಲಿ ಕಂಡುಬರುತ್ತವೆ</t>
  </si>
  <si>
    <t>ಸುಂದರಬನ್ಸ್ ಸೇರಿದಂತೆ ಭಾರತದ ಕರಾವಳಿಯುದ್ದಕ್ಕೂ, ತೀರ ಸಮೀಪವಿರುವ ನೀರಿನಲ್ಲಿ ಮತ್ತು ನದೀಮುಖಗಳಲ್ಲಿ ಕಂಡುಬರುತ್ತದೆ</t>
  </si>
  <si>
    <t>ಸಿಂಧೂ, ಗಂಗಾ, ಬ್ರಹ್ಮಪುತ್ರ, ಮೇಘನಾ ಮತ್ತು ಕರ್ಣಫುಲಿ ಸಂಗು ನದಿಗಳು ಮತ್ತು ಅವುಗಳ ಉಪನದಿಗಳಲ್ಲಿ ಕಂಡುಬರುತ್ತದೆ. P. g .minor ಪಾಕಿಸ್ತಾನದ ಸಿಂಧೂ ಒಳಚರಂಡಿ ಮತ್ತು ಭಾರತದಲ್ಲಿ ಬಿಯಾಸ್ ನದಿಯಲ್ಲಿ ಕಂಡುಬರುತ್ತದೆ. Pg gangetica ಉಳಿದ ಜಾತಿಯ ವಿತರಣಾ ವ್ಯಾಪ್ತಿಯಲ್ಲಿ ಕಂಡುಬರುತ್ತದೆ.</t>
  </si>
  <si>
    <t>ಮಾದರಿ</t>
  </si>
  <si>
    <t>ಸಾಗರ ಸಸ್ತನಿ</t>
  </si>
  <si>
    <t>ಡುಗಾಂಗ್ ಡುಗಾಂಗ್</t>
  </si>
  <si>
    <t xml:space="preserve"> ಮೆಗಾಪ್ಟೆರಾ ನೊವಾಯಾಂಗ್ಲಿಯಾ</t>
  </si>
  <si>
    <t>ಬಾಲನೊಪ್ಟೆರಾ ಮಸ್ಕ್ಯುಲಸ್</t>
  </si>
  <si>
    <t>ಬಾಲೆನೊಪ್ಟೆರಾ ಇದೇನಿ</t>
  </si>
  <si>
    <t>ಬಾಲೆನೊಪ್ಟೆರಾ ಒಮುರೈ</t>
  </si>
  <si>
    <t>ಮೆಸೊಪ್ಲೊಡಾನ್ ಪೆಸಿಫಿಕಸ್</t>
  </si>
  <si>
    <t>ಮೆಸೊಪ್ಲೊಡಾನ್ ಹೋತೌಲಾ</t>
  </si>
  <si>
    <t>ಮೆಸೊಪ್ಲೊಡಾನ್ ಗಿಂಕ್ಗೊಡೆನ್ಸ್</t>
  </si>
  <si>
    <t>ಜಿಫಿಯಸ್ ಕ್ಯಾವಿರೋಸ್ಟ್ರಿಸ್</t>
  </si>
  <si>
    <t>ಮೆಸೊಪ್ಲೋಡಾನ್ ಡೆನ್ಸಿರೋಸ್ಟ್ರಿಸ್</t>
  </si>
  <si>
    <t>ಫಿಸೆಟರ್ ಮ್ಯಾಕ್ರೋಸೆಫಾಲಸ್</t>
  </si>
  <si>
    <t>ಕೋಗಿಯಾ ಸಿಮಾ</t>
  </si>
  <si>
    <t>ಕೊಗಿಯಾ ಬ್ರೆವಿಸೆಪ್ಸ್</t>
  </si>
  <si>
    <t>ಓರ್ಕೆಲಾ ಬ್ರೆವಿರೋಸ್ಟ್ರಿಸ್</t>
  </si>
  <si>
    <t>ಗ್ಲೋಬಿಸೆಫಾಲಾ ಮ್ಯಾಕ್ರೋರಿಂಚಸ್</t>
  </si>
  <si>
    <t>ಓರ್ಸಿನಸ್ ಓರ್ಕಾ</t>
  </si>
  <si>
    <t>ಸ್ಯೂಡೋರ್ಕಾ ಕ್ರಾಸಿಡೆನ್ಸ್</t>
  </si>
  <si>
    <t>ಫೆರೆಸಾ ಅಟೆನುವಾಟಾ</t>
  </si>
  <si>
    <t>ಪೆಪೋನೋಸೆಫಾಲಾ ಎಲೆಕ್ಟ್ರಾ</t>
  </si>
  <si>
    <t>ಗ್ರ್ಯಾಂಪಸ್ ಗ್ರೀಸ್ಯಸ್</t>
  </si>
  <si>
    <t>ಸ್ಟೆನೋ ಬ್ರೆಡನೆನ್ಸಿಸ್</t>
  </si>
  <si>
    <t>ಸೌಸಾ ಪ್ಲಂಬಿಯಾ</t>
  </si>
  <si>
    <t>ಸೌಸಾ ಚೈನೆನ್ಸಿಸ್</t>
  </si>
  <si>
    <t>ಟರ್ಸಿಯಾಪ್ಸ್ ಅಡುಂಕಸ್</t>
  </si>
  <si>
    <t>ಸ್ಟೆನೆಲ್ಲಾ ಅಟೆನುವಾಟಾ</t>
  </si>
  <si>
    <t>ಸ್ಟೆನೆಲ್ಲಾ ಲಾಂಗಿರೋಸ್ಟ್ರಿಸ್</t>
  </si>
  <si>
    <t>ಸ್ಟೆನೆಲ್ಲಾ ಕೊರುಲಿಯೋಲ್ಬಾ</t>
  </si>
  <si>
    <t>ಡೆಲ್ಫಿನಸ್ ಕ್ಯಾಪೆನ್ಸಿಸ್ ಟ್ರಾಪಿಕಲಿಸ್</t>
  </si>
  <si>
    <t>ಲ್ಯಾಗೆನೊಡೆಲ್ಫಿಸ್ ಹೋಸೆ</t>
  </si>
  <si>
    <t>ನಿಯೋಫೋಕೇನಾ ಫೋಕೆನಾಯ್ಡ್ಸ್</t>
  </si>
  <si>
    <t>ಪ್ಲಾಟಾನಿಸ್ಟಾ ಗ್ಯಾಂಟಿಕಾ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</si>
</sst>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Arial"/>
    </font>
    <font>
      <i/>
      <sz val="12"/>
      <color theme="1"/>
      <name val="Calibri"/>
      <family val="2"/>
    </font>
    <font>
      <i/>
      <sz val="12"/>
      <color rgb="FF000000"/>
      <name val="Calibri"/>
      <family val="2"/>
    </font>
    <font>
      <sz val="12"/>
      <color theme="1"/>
      <name val="Arial"/>
      <family val="2"/>
    </font>
    <font>
      <sz val="12"/>
      <color rgb="FFFF0000"/>
      <name val="Arial"/>
      <family val="2"/>
    </font>
    <font>
      <sz val="12"/>
      <color theme="1"/>
      <name val="Calibri"/>
      <family val="2"/>
    </font>
    <font>
      <b/>
      <sz val="12"/>
      <color rgb="FF0070C0"/>
      <name val="Calibri"/>
      <family val="2"/>
    </font>
    <font>
      <sz val="12"/>
      <color rgb="FFD4D4D4"/>
      <name val="Menlo"/>
      <family val="2"/>
    </font>
    <font>
      <sz val="12"/>
      <color rgb="FF569CD6"/>
      <name val="Menlo"/>
      <family val="2"/>
    </font>
    <font>
      <sz val="12"/>
      <color rgb="FF00B0F0"/>
      <name val="Menlo"/>
      <family val="2"/>
    </font>
    <font>
      <sz val="12"/>
      <color rgb="FF00B0F0"/>
      <name val="Arial"/>
      <family val="2"/>
    </font>
    <font>
      <sz val="12"/>
      <color rgb="FF000000"/>
      <name val="Calibri"/>
      <family val="2"/>
    </font>
    <font>
      <sz val="12"/>
      <color rgb="FFFFC000"/>
      <name val="Arial"/>
      <family val="2"/>
    </font>
    <font>
      <sz val="12"/>
      <color rgb="FF080100"/>
      <name val="Calibri"/>
      <family val="2"/>
    </font>
    <font>
      <sz val="12"/>
      <color rgb="FF000000"/>
      <name val="Arial"/>
      <family val="2"/>
    </font>
  </fonts>
  <fills count="9">
    <fill>
      <patternFill patternType="none"/>
    </fill>
    <fill>
      <patternFill patternType="gray125"/>
    </fill>
    <fill>
      <patternFill patternType="solid">
        <fgColor rgb="FFFFFFFF"/>
        <bgColor rgb="FFFFFFFF"/>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79998168889431442"/>
        <bgColor rgb="FFBFBFBF"/>
      </patternFill>
    </fill>
    <fill>
      <patternFill patternType="solid">
        <fgColor rgb="FFFFFF00"/>
        <bgColor indexed="64"/>
      </patternFill>
    </fill>
    <fill>
      <patternFill patternType="solid">
        <fgColor theme="5" tint="0.79998168889431442"/>
        <bgColor rgb="FFBFBFBF"/>
      </patternFill>
    </fill>
    <fill>
      <patternFill patternType="solid">
        <fgColor theme="5"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4">
    <xf numFmtId="0" fontId="0" fillId="0" borderId="0" xfId="0" applyFont="1" applyAlignment="1"/>
    <xf numFmtId="0" fontId="1" fillId="3" borderId="1" xfId="0" applyFont="1" applyFill="1" applyBorder="1" applyAlignment="1"/>
    <xf numFmtId="0" fontId="2" fillId="3" borderId="1" xfId="0" applyFont="1" applyFill="1" applyBorder="1" applyAlignment="1"/>
    <xf numFmtId="0" fontId="4" fillId="0" borderId="1" xfId="0" applyFont="1" applyBorder="1" applyAlignment="1"/>
    <xf numFmtId="0" fontId="3" fillId="3" borderId="1" xfId="0" applyFont="1" applyFill="1" applyBorder="1" applyAlignment="1"/>
    <xf numFmtId="0" fontId="0" fillId="0" borderId="1" xfId="0" applyFont="1" applyBorder="1" applyAlignment="1"/>
    <xf numFmtId="0" fontId="3" fillId="0" borderId="1" xfId="0" applyFont="1" applyBorder="1" applyAlignment="1"/>
    <xf numFmtId="0" fontId="6" fillId="4" borderId="1" xfId="0" applyFont="1" applyFill="1" applyBorder="1" applyAlignment="1"/>
    <xf numFmtId="0" fontId="3" fillId="0" borderId="2" xfId="0" applyFont="1" applyFill="1" applyBorder="1" applyAlignment="1"/>
    <xf numFmtId="0" fontId="6" fillId="4"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5" fillId="0" borderId="1" xfId="0" applyFont="1" applyBorder="1" applyAlignment="1">
      <alignment horizontal="left"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left" vertical="center" wrapText="1"/>
    </xf>
    <xf numFmtId="0" fontId="7" fillId="4" borderId="0" xfId="0" applyFont="1" applyFill="1" applyAlignment="1">
      <alignment horizontal="left" vertical="center"/>
    </xf>
    <xf numFmtId="0" fontId="0" fillId="4" borderId="0" xfId="0" applyFont="1" applyFill="1" applyAlignment="1">
      <alignment horizontal="left" vertical="center"/>
    </xf>
    <xf numFmtId="0" fontId="7" fillId="0" borderId="0" xfId="0" applyFont="1" applyAlignment="1">
      <alignment horizontal="left" vertical="center"/>
    </xf>
    <xf numFmtId="0" fontId="0" fillId="0" borderId="0" xfId="0" applyFont="1" applyAlignment="1">
      <alignment horizontal="left" vertical="center"/>
    </xf>
    <xf numFmtId="0" fontId="7" fillId="0" borderId="0" xfId="0" applyFont="1" applyFill="1" applyAlignment="1">
      <alignment horizontal="left" vertical="center"/>
    </xf>
    <xf numFmtId="0" fontId="0" fillId="0" borderId="0" xfId="0" applyFont="1" applyFill="1" applyAlignment="1">
      <alignment horizontal="left" vertical="center"/>
    </xf>
    <xf numFmtId="0" fontId="0" fillId="6" borderId="0" xfId="0" applyFont="1" applyFill="1" applyAlignment="1">
      <alignment horizontal="left" vertical="center"/>
    </xf>
    <xf numFmtId="0" fontId="9" fillId="4" borderId="0" xfId="0" applyFont="1" applyFill="1" applyAlignment="1">
      <alignment horizontal="left" vertical="center"/>
    </xf>
    <xf numFmtId="0" fontId="9" fillId="0" borderId="0" xfId="0" applyFont="1" applyAlignment="1">
      <alignment horizontal="left" vertical="center"/>
    </xf>
    <xf numFmtId="0" fontId="9" fillId="0" borderId="0" xfId="0" applyFont="1" applyFill="1" applyAlignment="1">
      <alignment horizontal="left" vertical="center"/>
    </xf>
    <xf numFmtId="0" fontId="10" fillId="0" borderId="0" xfId="0" applyFont="1" applyAlignment="1">
      <alignment horizontal="left" vertical="center"/>
    </xf>
    <xf numFmtId="0" fontId="11" fillId="0" borderId="1" xfId="0" applyFont="1" applyBorder="1" applyAlignment="1">
      <alignment horizontal="left" vertical="center" wrapText="1"/>
    </xf>
    <xf numFmtId="0" fontId="12" fillId="0" borderId="0" xfId="0" applyFont="1" applyAlignment="1">
      <alignment horizontal="left" vertical="center"/>
    </xf>
    <xf numFmtId="0" fontId="4" fillId="0" borderId="0" xfId="0" applyFont="1" applyAlignment="1">
      <alignment horizontal="left" vertical="center"/>
    </xf>
    <xf numFmtId="0" fontId="5" fillId="0" borderId="1" xfId="0" applyFont="1" applyBorder="1" applyAlignment="1">
      <alignment horizontal="center" vertical="center" wrapText="1"/>
    </xf>
    <xf numFmtId="0" fontId="3" fillId="0" borderId="0" xfId="0" applyFont="1" applyAlignment="1">
      <alignment horizontal="center" vertical="center"/>
    </xf>
    <xf numFmtId="0" fontId="3" fillId="0" borderId="0" xfId="0" applyFont="1" applyAlignment="1"/>
    <xf numFmtId="0" fontId="13" fillId="0" borderId="1" xfId="0" applyFont="1" applyBorder="1" applyAlignment="1">
      <alignment horizontal="left" vertical="center" wrapText="1"/>
    </xf>
    <xf numFmtId="49" fontId="5" fillId="0" borderId="1" xfId="0" applyNumberFormat="1" applyFont="1" applyBorder="1" applyAlignment="1">
      <alignment horizontal="center" vertical="center" wrapText="1"/>
    </xf>
    <xf numFmtId="49" fontId="11" fillId="0" borderId="1" xfId="0" applyNumberFormat="1" applyFont="1" applyBorder="1" applyAlignment="1">
      <alignment horizontal="center" vertical="center" wrapText="1"/>
    </xf>
    <xf numFmtId="49" fontId="11" fillId="2" borderId="1" xfId="0" applyNumberFormat="1" applyFont="1" applyFill="1" applyBorder="1" applyAlignment="1">
      <alignment horizontal="center" vertical="center" wrapText="1"/>
    </xf>
    <xf numFmtId="49" fontId="14" fillId="0" borderId="1" xfId="0" applyNumberFormat="1" applyFont="1" applyBorder="1" applyAlignment="1">
      <alignment horizontal="center" vertical="center" wrapText="1"/>
    </xf>
    <xf numFmtId="0" fontId="6" fillId="7" borderId="1" xfId="0" applyFont="1" applyFill="1" applyBorder="1" applyAlignment="1">
      <alignment horizontal="left" vertical="center" wrapText="1"/>
    </xf>
    <xf numFmtId="0" fontId="3" fillId="8" borderId="0" xfId="0" applyFont="1" applyFill="1" applyAlignment="1"/>
    <xf numFmtId="0" fontId="6" fillId="8" borderId="1" xfId="0" applyFont="1" applyFill="1" applyBorder="1" applyAlignment="1">
      <alignment horizontal="left" vertical="center" wrapText="1"/>
    </xf>
    <xf numFmtId="0" fontId="5" fillId="8" borderId="1" xfId="0" applyFont="1" applyFill="1" applyBorder="1" applyAlignment="1">
      <alignment horizontal="center"/>
    </xf>
    <xf numFmtId="0" fontId="6" fillId="6" borderId="1" xfId="0" applyFont="1" applyFill="1" applyBorder="1" applyAlignment="1">
      <alignment horizontal="left" vertical="center" wrapText="1"/>
    </xf>
    <xf numFmtId="0" fontId="0" fillId="0" borderId="1" xfId="0" applyBorder="1"/>
    <xf numFmtId="0" fontId="3" fillId="0" borderId="1" xfId="0" applyFont="1" applyBorder="1"/>
    <xf numFmtId="0" fontId="3" fillId="0" borderId="2" xfId="0" applyFont="1" applyBorder="1"/>
    <xf numFmtId="0" fontId="6" fillId="4" borderId="1" xfId="0" applyFont="1" applyFill="1" applyBorder="1"/>
    <xf numFmtId="0" fontId="1" fillId="3" borderId="1" xfId="0" applyFont="1" applyFill="1" applyBorder="1"/>
    <xf numFmtId="0" fontId="2" fillId="3" borderId="1" xfId="0" applyFont="1" applyFill="1" applyBorder="1"/>
    <xf numFmtId="0" fontId="1" fillId="0" borderId="1" xfId="0" applyFont="1" applyBorder="1" applyAlignment="1">
      <alignment horizontal="left" vertical="center" wrapText="1"/>
    </xf>
    <xf numFmtId="0" fontId="2" fillId="0" borderId="1" xfId="0" applyFont="1" applyBorder="1" applyAlignment="1">
      <alignment horizontal="left" vertical="center" wrapText="1"/>
    </xf>
    <xf numFmtId="0" fontId="2" fillId="2"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1" fillId="8" borderId="1" xfId="0" applyFont="1" applyFill="1" applyBorder="1"/>
    <xf numFmtId="0" fontId="2" fillId="8" borderId="1" xfId="0" applyFont="1" applyFill="1" applyBorder="1"/>
    <xf numFmtId="0" fontId="5" fillId="0" borderId="2"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0D2BB-8C1B-2A43-86A5-D070B8B15F54}">
  <dimension ref="A1:AF17"/>
  <sheetViews>
    <sheetView tabSelected="1" zoomScale="87" zoomScaleNormal="100" workbookViewId="0">
      <selection activeCell="B2" sqref="B2:AF2"/>
    </sheetView>
  </sheetViews>
  <sheetFormatPr defaultColWidth="23.54296875" defaultRowHeight="15"/>
  <cols>
    <col min="1" max="16384" width="23.54296875" style="30"/>
  </cols>
  <sheetData>
    <row r="1" spans="1:32" s="29" customFormat="1" ht="15.6">
      <c r="A1" s="12" t="s">
        <v>0</v>
      </c>
      <c r="B1" s="28">
        <v>1</v>
      </c>
      <c r="C1" s="28">
        <v>2</v>
      </c>
      <c r="D1" s="28">
        <v>3</v>
      </c>
      <c r="E1" s="28">
        <v>4</v>
      </c>
      <c r="F1" s="28">
        <v>5</v>
      </c>
      <c r="G1" s="28">
        <v>6</v>
      </c>
      <c r="H1" s="28">
        <v>7</v>
      </c>
      <c r="I1" s="28">
        <v>8</v>
      </c>
      <c r="J1" s="28">
        <v>9</v>
      </c>
      <c r="K1" s="28">
        <v>10</v>
      </c>
      <c r="L1" s="28">
        <v>11</v>
      </c>
      <c r="M1" s="28">
        <v>12</v>
      </c>
      <c r="N1" s="28">
        <v>13</v>
      </c>
      <c r="O1" s="28">
        <v>14</v>
      </c>
      <c r="P1" s="28">
        <v>15</v>
      </c>
      <c r="Q1" s="28">
        <v>16</v>
      </c>
      <c r="R1" s="28">
        <v>17</v>
      </c>
      <c r="S1" s="28">
        <v>18</v>
      </c>
      <c r="T1" s="28">
        <v>19</v>
      </c>
      <c r="U1" s="28">
        <v>20</v>
      </c>
      <c r="V1" s="28">
        <v>21</v>
      </c>
      <c r="W1" s="28">
        <v>22</v>
      </c>
      <c r="X1" s="28">
        <v>23</v>
      </c>
      <c r="Y1" s="28">
        <v>24</v>
      </c>
      <c r="Z1" s="28">
        <v>25</v>
      </c>
      <c r="AA1" s="28">
        <v>26</v>
      </c>
      <c r="AB1" s="28">
        <v>27</v>
      </c>
      <c r="AC1" s="28">
        <v>28</v>
      </c>
      <c r="AD1" s="28">
        <v>29</v>
      </c>
      <c r="AE1" s="28">
        <v>30</v>
      </c>
      <c r="AF1" s="28">
        <v>31</v>
      </c>
    </row>
    <row r="2" spans="1:32" ht="31.2">
      <c r="A2" s="10" t="s">
        <v>1</v>
      </c>
      <c r="B2" s="47" t="s">
        <v>405</v>
      </c>
      <c r="C2" s="47" t="s">
        <v>406</v>
      </c>
      <c r="D2" s="48" t="s">
        <v>407</v>
      </c>
      <c r="E2" s="48" t="s">
        <v>408</v>
      </c>
      <c r="F2" s="48" t="s">
        <v>409</v>
      </c>
      <c r="G2" s="48" t="s">
        <v>410</v>
      </c>
      <c r="H2" s="48" t="s">
        <v>411</v>
      </c>
      <c r="I2" s="48" t="s">
        <v>412</v>
      </c>
      <c r="J2" s="47" t="s">
        <v>413</v>
      </c>
      <c r="K2" s="47" t="s">
        <v>414</v>
      </c>
      <c r="L2" s="47" t="s">
        <v>415</v>
      </c>
      <c r="M2" s="47" t="s">
        <v>416</v>
      </c>
      <c r="N2" s="47" t="s">
        <v>417</v>
      </c>
      <c r="O2" s="47" t="s">
        <v>418</v>
      </c>
      <c r="P2" s="47" t="s">
        <v>419</v>
      </c>
      <c r="Q2" s="47" t="s">
        <v>420</v>
      </c>
      <c r="R2" s="47" t="s">
        <v>421</v>
      </c>
      <c r="S2" s="47" t="s">
        <v>422</v>
      </c>
      <c r="T2" s="47" t="s">
        <v>423</v>
      </c>
      <c r="U2" s="47" t="s">
        <v>424</v>
      </c>
      <c r="V2" s="47" t="s">
        <v>425</v>
      </c>
      <c r="W2" s="47" t="s">
        <v>426</v>
      </c>
      <c r="X2" s="47" t="s">
        <v>427</v>
      </c>
      <c r="Y2" s="47" t="s">
        <v>428</v>
      </c>
      <c r="Z2" s="47" t="s">
        <v>429</v>
      </c>
      <c r="AA2" s="49" t="s">
        <v>430</v>
      </c>
      <c r="AB2" s="47" t="s">
        <v>431</v>
      </c>
      <c r="AC2" s="47" t="s">
        <v>432</v>
      </c>
      <c r="AD2" s="47" t="s">
        <v>433</v>
      </c>
      <c r="AE2" s="47" t="s">
        <v>434</v>
      </c>
      <c r="AF2" s="47" t="s">
        <v>435</v>
      </c>
    </row>
    <row r="3" spans="1:32" s="37" customFormat="1" ht="31.2">
      <c r="A3" s="36" t="s">
        <v>85</v>
      </c>
      <c r="B3" s="50" t="s">
        <v>11</v>
      </c>
      <c r="C3" s="50" t="s">
        <v>86</v>
      </c>
      <c r="D3" s="50" t="s">
        <v>87</v>
      </c>
      <c r="E3" s="50" t="s">
        <v>114</v>
      </c>
      <c r="F3" s="50" t="s">
        <v>88</v>
      </c>
      <c r="G3" s="50" t="s">
        <v>89</v>
      </c>
      <c r="H3" s="50" t="s">
        <v>115</v>
      </c>
      <c r="I3" s="50" t="s">
        <v>90</v>
      </c>
      <c r="J3" s="50" t="s">
        <v>91</v>
      </c>
      <c r="K3" s="50" t="s">
        <v>92</v>
      </c>
      <c r="L3" s="50" t="s">
        <v>93</v>
      </c>
      <c r="M3" s="50" t="s">
        <v>94</v>
      </c>
      <c r="N3" s="50" t="s">
        <v>95</v>
      </c>
      <c r="O3" s="50" t="s">
        <v>96</v>
      </c>
      <c r="P3" s="50" t="s">
        <v>97</v>
      </c>
      <c r="Q3" s="50" t="s">
        <v>98</v>
      </c>
      <c r="R3" s="50" t="s">
        <v>99</v>
      </c>
      <c r="S3" s="50" t="s">
        <v>100</v>
      </c>
      <c r="T3" s="50" t="s">
        <v>101</v>
      </c>
      <c r="U3" s="50" t="s">
        <v>102</v>
      </c>
      <c r="V3" s="50" t="s">
        <v>103</v>
      </c>
      <c r="W3" s="50" t="s">
        <v>104</v>
      </c>
      <c r="X3" s="50" t="s">
        <v>105</v>
      </c>
      <c r="Y3" s="50" t="s">
        <v>106</v>
      </c>
      <c r="Z3" s="50" t="s">
        <v>107</v>
      </c>
      <c r="AA3" s="50" t="s">
        <v>108</v>
      </c>
      <c r="AB3" s="50" t="s">
        <v>109</v>
      </c>
      <c r="AC3" s="50" t="s">
        <v>110</v>
      </c>
      <c r="AD3" s="50" t="s">
        <v>111</v>
      </c>
      <c r="AE3" s="50" t="s">
        <v>112</v>
      </c>
      <c r="AF3" s="50" t="s">
        <v>113</v>
      </c>
    </row>
    <row r="4" spans="1:32" s="37" customFormat="1" ht="15.6">
      <c r="A4" s="38" t="s">
        <v>2</v>
      </c>
      <c r="B4" s="39" t="s">
        <v>164</v>
      </c>
      <c r="C4" s="39" t="s">
        <v>165</v>
      </c>
      <c r="D4" s="39" t="s">
        <v>166</v>
      </c>
      <c r="E4" s="39" t="s">
        <v>165</v>
      </c>
      <c r="F4" s="39" t="s">
        <v>167</v>
      </c>
      <c r="G4" s="39" t="s">
        <v>167</v>
      </c>
      <c r="H4" s="39" t="s">
        <v>167</v>
      </c>
      <c r="I4" s="39" t="s">
        <v>167</v>
      </c>
      <c r="J4" s="39" t="s">
        <v>165</v>
      </c>
      <c r="K4" s="39" t="s">
        <v>165</v>
      </c>
      <c r="L4" s="39" t="s">
        <v>164</v>
      </c>
      <c r="M4" s="39" t="s">
        <v>165</v>
      </c>
      <c r="N4" s="39" t="s">
        <v>165</v>
      </c>
      <c r="O4" s="39" t="s">
        <v>166</v>
      </c>
      <c r="P4" s="39" t="s">
        <v>165</v>
      </c>
      <c r="Q4" s="39" t="s">
        <v>167</v>
      </c>
      <c r="R4" s="39" t="s">
        <v>168</v>
      </c>
      <c r="S4" s="39" t="s">
        <v>165</v>
      </c>
      <c r="T4" s="39" t="s">
        <v>165</v>
      </c>
      <c r="U4" s="39" t="s">
        <v>165</v>
      </c>
      <c r="V4" s="39" t="s">
        <v>165</v>
      </c>
      <c r="W4" s="39" t="s">
        <v>166</v>
      </c>
      <c r="X4" s="39" t="s">
        <v>164</v>
      </c>
      <c r="Y4" s="39" t="s">
        <v>168</v>
      </c>
      <c r="Z4" s="39" t="s">
        <v>165</v>
      </c>
      <c r="AA4" s="39" t="s">
        <v>167</v>
      </c>
      <c r="AB4" s="39" t="s">
        <v>165</v>
      </c>
      <c r="AC4" s="39" t="s">
        <v>165</v>
      </c>
      <c r="AD4" s="39" t="s">
        <v>165</v>
      </c>
      <c r="AE4" s="39" t="s">
        <v>164</v>
      </c>
      <c r="AF4" s="39" t="s">
        <v>166</v>
      </c>
    </row>
    <row r="5" spans="1:32" s="37" customFormat="1" ht="15.6">
      <c r="A5" s="40" t="s">
        <v>207</v>
      </c>
      <c r="B5" s="51" t="s">
        <v>117</v>
      </c>
      <c r="C5" s="51" t="s">
        <v>142</v>
      </c>
      <c r="D5" s="52" t="s">
        <v>38</v>
      </c>
      <c r="E5" s="51" t="s">
        <v>46</v>
      </c>
      <c r="F5" s="52" t="s">
        <v>119</v>
      </c>
      <c r="G5" s="52" t="s">
        <v>120</v>
      </c>
      <c r="H5" s="52" t="s">
        <v>34</v>
      </c>
      <c r="I5" s="52" t="s">
        <v>123</v>
      </c>
      <c r="J5" s="51" t="s">
        <v>125</v>
      </c>
      <c r="K5" s="51" t="s">
        <v>123</v>
      </c>
      <c r="L5" s="51" t="s">
        <v>143</v>
      </c>
      <c r="M5" s="51" t="s">
        <v>39</v>
      </c>
      <c r="N5" s="51" t="s">
        <v>127</v>
      </c>
      <c r="O5" s="52" t="s">
        <v>39</v>
      </c>
      <c r="P5" s="51" t="s">
        <v>128</v>
      </c>
      <c r="Q5" s="52" t="s">
        <v>129</v>
      </c>
      <c r="R5" s="51" t="s">
        <v>130</v>
      </c>
      <c r="S5" s="51" t="s">
        <v>50</v>
      </c>
      <c r="T5" s="51" t="s">
        <v>39</v>
      </c>
      <c r="U5" s="51" t="s">
        <v>132</v>
      </c>
      <c r="V5" s="51" t="s">
        <v>39</v>
      </c>
      <c r="W5" s="52" t="s">
        <v>39</v>
      </c>
      <c r="X5" s="51" t="s">
        <v>39</v>
      </c>
      <c r="Y5" s="51" t="s">
        <v>144</v>
      </c>
      <c r="Z5" s="51" t="s">
        <v>55</v>
      </c>
      <c r="AA5" s="52" t="s">
        <v>36</v>
      </c>
      <c r="AB5" s="51" t="s">
        <v>145</v>
      </c>
      <c r="AC5" s="51" t="s">
        <v>56</v>
      </c>
      <c r="AD5" s="51" t="s">
        <v>135</v>
      </c>
      <c r="AE5" s="51" t="s">
        <v>65</v>
      </c>
      <c r="AF5" s="52" t="s">
        <v>42</v>
      </c>
    </row>
    <row r="6" spans="1:32" s="37" customFormat="1" ht="15.6">
      <c r="A6" s="40" t="s">
        <v>208</v>
      </c>
      <c r="B6" s="51" t="s">
        <v>146</v>
      </c>
      <c r="C6" s="51" t="s">
        <v>44</v>
      </c>
      <c r="D6" s="52" t="s">
        <v>37</v>
      </c>
      <c r="E6" s="51" t="s">
        <v>118</v>
      </c>
      <c r="F6" s="52" t="s">
        <v>147</v>
      </c>
      <c r="G6" s="52" t="s">
        <v>121</v>
      </c>
      <c r="H6" s="52" t="s">
        <v>122</v>
      </c>
      <c r="I6" s="52" t="s">
        <v>124</v>
      </c>
      <c r="J6" s="51" t="s">
        <v>148</v>
      </c>
      <c r="K6" s="51" t="s">
        <v>126</v>
      </c>
      <c r="L6" s="51" t="s">
        <v>149</v>
      </c>
      <c r="M6" s="51" t="s">
        <v>146</v>
      </c>
      <c r="N6" s="51" t="s">
        <v>150</v>
      </c>
      <c r="O6" s="52" t="s">
        <v>116</v>
      </c>
      <c r="P6" s="51" t="s">
        <v>151</v>
      </c>
      <c r="Q6" s="52" t="s">
        <v>152</v>
      </c>
      <c r="R6" s="51" t="s">
        <v>153</v>
      </c>
      <c r="S6" s="51" t="s">
        <v>131</v>
      </c>
      <c r="T6" s="51" t="s">
        <v>131</v>
      </c>
      <c r="U6" s="51" t="s">
        <v>133</v>
      </c>
      <c r="V6" s="51" t="s">
        <v>154</v>
      </c>
      <c r="W6" s="52" t="s">
        <v>155</v>
      </c>
      <c r="X6" s="51" t="s">
        <v>125</v>
      </c>
      <c r="Y6" s="51" t="s">
        <v>125</v>
      </c>
      <c r="Z6" s="51" t="s">
        <v>156</v>
      </c>
      <c r="AA6" s="52" t="s">
        <v>157</v>
      </c>
      <c r="AB6" s="51" t="s">
        <v>134</v>
      </c>
      <c r="AC6" s="51" t="s">
        <v>131</v>
      </c>
      <c r="AD6" s="51" t="s">
        <v>158</v>
      </c>
      <c r="AE6" s="51" t="s">
        <v>136</v>
      </c>
      <c r="AF6" s="52" t="s">
        <v>137</v>
      </c>
    </row>
    <row r="7" spans="1:32" s="37" customFormat="1" ht="15.6">
      <c r="A7" s="40" t="s">
        <v>209</v>
      </c>
      <c r="B7" s="51" t="s">
        <v>61</v>
      </c>
      <c r="C7" s="51" t="s">
        <v>45</v>
      </c>
      <c r="D7" s="52" t="s">
        <v>163</v>
      </c>
      <c r="E7" s="51" t="s">
        <v>45</v>
      </c>
      <c r="F7" s="52" t="s">
        <v>33</v>
      </c>
      <c r="G7" s="52" t="s">
        <v>12</v>
      </c>
      <c r="H7" s="52" t="s">
        <v>12</v>
      </c>
      <c r="I7" s="52" t="s">
        <v>12</v>
      </c>
      <c r="J7" s="51" t="s">
        <v>47</v>
      </c>
      <c r="K7" s="51" t="s">
        <v>159</v>
      </c>
      <c r="L7" s="51" t="s">
        <v>62</v>
      </c>
      <c r="M7" s="51" t="s">
        <v>160</v>
      </c>
      <c r="N7" s="51" t="s">
        <v>48</v>
      </c>
      <c r="O7" s="52" t="s">
        <v>40</v>
      </c>
      <c r="P7" s="51" t="s">
        <v>49</v>
      </c>
      <c r="Q7" s="52" t="s">
        <v>35</v>
      </c>
      <c r="R7" s="51" t="s">
        <v>59</v>
      </c>
      <c r="S7" s="51" t="s">
        <v>51</v>
      </c>
      <c r="T7" s="51" t="s">
        <v>52</v>
      </c>
      <c r="U7" s="51" t="s">
        <v>53</v>
      </c>
      <c r="V7" s="51" t="s">
        <v>54</v>
      </c>
      <c r="W7" s="52" t="s">
        <v>43</v>
      </c>
      <c r="X7" s="51" t="s">
        <v>63</v>
      </c>
      <c r="Y7" s="51" t="s">
        <v>60</v>
      </c>
      <c r="Z7" s="51" t="s">
        <v>161</v>
      </c>
      <c r="AA7" s="52" t="s">
        <v>162</v>
      </c>
      <c r="AB7" s="51" t="s">
        <v>54</v>
      </c>
      <c r="AC7" s="51" t="s">
        <v>57</v>
      </c>
      <c r="AD7" s="51" t="s">
        <v>58</v>
      </c>
      <c r="AE7" s="51" t="s">
        <v>64</v>
      </c>
      <c r="AF7" s="52" t="s">
        <v>41</v>
      </c>
    </row>
    <row r="8" spans="1:32" ht="31.2">
      <c r="A8" s="9" t="s">
        <v>84</v>
      </c>
      <c r="B8" s="47" t="s">
        <v>210</v>
      </c>
      <c r="C8" s="11" t="s">
        <v>211</v>
      </c>
      <c r="D8" s="11" t="s">
        <v>212</v>
      </c>
      <c r="E8" s="25" t="s">
        <v>213</v>
      </c>
      <c r="F8" s="11" t="s">
        <v>214</v>
      </c>
      <c r="G8" s="11" t="s">
        <v>215</v>
      </c>
      <c r="H8" s="11" t="s">
        <v>216</v>
      </c>
      <c r="I8" s="11" t="s">
        <v>217</v>
      </c>
      <c r="J8" s="11" t="s">
        <v>218</v>
      </c>
      <c r="K8" s="11" t="s">
        <v>219</v>
      </c>
      <c r="L8" s="11" t="s">
        <v>220</v>
      </c>
      <c r="M8" s="31" t="s">
        <v>221</v>
      </c>
      <c r="N8" s="11" t="s">
        <v>222</v>
      </c>
      <c r="O8" s="11" t="s">
        <v>223</v>
      </c>
      <c r="P8" s="11" t="s">
        <v>224</v>
      </c>
      <c r="Q8" s="11" t="s">
        <v>225</v>
      </c>
      <c r="R8" s="11" t="s">
        <v>226</v>
      </c>
      <c r="S8" s="11" t="s">
        <v>227</v>
      </c>
      <c r="T8" s="11" t="s">
        <v>228</v>
      </c>
      <c r="U8" s="11" t="s">
        <v>229</v>
      </c>
      <c r="V8" s="11" t="s">
        <v>230</v>
      </c>
      <c r="W8" s="11" t="s">
        <v>231</v>
      </c>
      <c r="X8" s="11" t="s">
        <v>232</v>
      </c>
      <c r="Y8" s="11" t="s">
        <v>233</v>
      </c>
      <c r="Z8" s="11" t="s">
        <v>234</v>
      </c>
      <c r="AA8" s="11" t="s">
        <v>235</v>
      </c>
      <c r="AB8" s="11" t="s">
        <v>236</v>
      </c>
      <c r="AC8" s="11" t="s">
        <v>237</v>
      </c>
      <c r="AD8" s="11" t="s">
        <v>238</v>
      </c>
      <c r="AE8" s="11" t="s">
        <v>239</v>
      </c>
      <c r="AF8" s="11" t="s">
        <v>240</v>
      </c>
    </row>
    <row r="9" spans="1:32" ht="409.6">
      <c r="A9" s="9" t="s">
        <v>196</v>
      </c>
      <c r="B9" s="32" t="s">
        <v>241</v>
      </c>
      <c r="C9" s="32" t="s">
        <v>242</v>
      </c>
      <c r="D9" s="32" t="s">
        <v>243</v>
      </c>
      <c r="E9" s="32" t="s">
        <v>244</v>
      </c>
      <c r="F9" s="32" t="s">
        <v>245</v>
      </c>
      <c r="G9" s="32" t="s">
        <v>246</v>
      </c>
      <c r="H9" s="32" t="s">
        <v>247</v>
      </c>
      <c r="I9" s="32" t="s">
        <v>248</v>
      </c>
      <c r="J9" s="32" t="s">
        <v>249</v>
      </c>
      <c r="K9" s="32" t="s">
        <v>250</v>
      </c>
      <c r="L9" s="32" t="s">
        <v>251</v>
      </c>
      <c r="M9" s="32" t="s">
        <v>252</v>
      </c>
      <c r="N9" s="32" t="s">
        <v>253</v>
      </c>
      <c r="O9" s="32" t="s">
        <v>254</v>
      </c>
      <c r="P9" s="32" t="s">
        <v>255</v>
      </c>
      <c r="Q9" s="32" t="s">
        <v>256</v>
      </c>
      <c r="R9" s="32" t="s">
        <v>257</v>
      </c>
      <c r="S9" s="32" t="s">
        <v>258</v>
      </c>
      <c r="T9" s="32" t="s">
        <v>259</v>
      </c>
      <c r="U9" s="32" t="s">
        <v>260</v>
      </c>
      <c r="V9" s="32" t="s">
        <v>261</v>
      </c>
      <c r="W9" s="32" t="s">
        <v>262</v>
      </c>
      <c r="X9" s="32" t="s">
        <v>263</v>
      </c>
      <c r="Y9" s="32" t="s">
        <v>264</v>
      </c>
      <c r="Z9" s="32" t="s">
        <v>265</v>
      </c>
      <c r="AA9" s="32" t="s">
        <v>266</v>
      </c>
      <c r="AB9" s="32" t="s">
        <v>267</v>
      </c>
      <c r="AC9" s="32" t="s">
        <v>268</v>
      </c>
      <c r="AD9" s="32" t="s">
        <v>269</v>
      </c>
      <c r="AE9" s="32" t="s">
        <v>270</v>
      </c>
      <c r="AF9" s="32" t="s">
        <v>271</v>
      </c>
    </row>
    <row r="10" spans="1:32" ht="409.6">
      <c r="A10" s="9" t="s">
        <v>200</v>
      </c>
      <c r="B10" s="32" t="s">
        <v>272</v>
      </c>
      <c r="C10" s="33" t="s">
        <v>273</v>
      </c>
      <c r="D10" s="34" t="s">
        <v>274</v>
      </c>
      <c r="E10" s="32" t="s">
        <v>275</v>
      </c>
      <c r="F10" s="32" t="s">
        <v>276</v>
      </c>
      <c r="G10" s="32" t="s">
        <v>277</v>
      </c>
      <c r="H10" s="32" t="s">
        <v>278</v>
      </c>
      <c r="I10" s="32" t="s">
        <v>279</v>
      </c>
      <c r="J10" s="32" t="s">
        <v>280</v>
      </c>
      <c r="K10" s="34" t="s">
        <v>281</v>
      </c>
      <c r="L10" s="32" t="s">
        <v>282</v>
      </c>
      <c r="M10" s="32" t="s">
        <v>283</v>
      </c>
      <c r="N10" s="32" t="s">
        <v>283</v>
      </c>
      <c r="O10" s="32" t="s">
        <v>284</v>
      </c>
      <c r="P10" s="32" t="s">
        <v>285</v>
      </c>
      <c r="Q10" s="32" t="s">
        <v>286</v>
      </c>
      <c r="R10" s="32" t="s">
        <v>287</v>
      </c>
      <c r="S10" s="32" t="s">
        <v>288</v>
      </c>
      <c r="T10" s="32" t="s">
        <v>289</v>
      </c>
      <c r="U10" s="32" t="s">
        <v>290</v>
      </c>
      <c r="V10" s="32" t="s">
        <v>291</v>
      </c>
      <c r="W10" s="32" t="s">
        <v>292</v>
      </c>
      <c r="X10" s="32" t="s">
        <v>293</v>
      </c>
      <c r="Y10" s="32" t="s">
        <v>294</v>
      </c>
      <c r="Z10" s="34" t="s">
        <v>295</v>
      </c>
      <c r="AA10" s="35" t="s">
        <v>296</v>
      </c>
      <c r="AB10" s="32" t="s">
        <v>297</v>
      </c>
      <c r="AC10" s="32" t="s">
        <v>298</v>
      </c>
      <c r="AD10" s="32" t="s">
        <v>299</v>
      </c>
      <c r="AE10" s="32" t="s">
        <v>300</v>
      </c>
      <c r="AF10" s="32" t="s">
        <v>301</v>
      </c>
    </row>
    <row r="11" spans="1:32" ht="249.6">
      <c r="A11" s="9" t="s">
        <v>201</v>
      </c>
      <c r="B11" s="32" t="s">
        <v>302</v>
      </c>
      <c r="C11" s="33" t="s">
        <v>303</v>
      </c>
      <c r="D11" s="32" t="s">
        <v>304</v>
      </c>
      <c r="E11" s="32" t="s">
        <v>305</v>
      </c>
      <c r="F11" s="32" t="s">
        <v>306</v>
      </c>
      <c r="G11" s="32" t="s">
        <v>307</v>
      </c>
      <c r="H11" s="32" t="s">
        <v>308</v>
      </c>
      <c r="I11" s="32" t="s">
        <v>309</v>
      </c>
      <c r="J11" s="32" t="s">
        <v>308</v>
      </c>
      <c r="K11" s="34" t="s">
        <v>309</v>
      </c>
      <c r="L11" s="32" t="s">
        <v>310</v>
      </c>
      <c r="M11" s="32" t="s">
        <v>311</v>
      </c>
      <c r="N11" s="32" t="s">
        <v>312</v>
      </c>
      <c r="O11" s="32" t="s">
        <v>313</v>
      </c>
      <c r="P11" s="32" t="s">
        <v>314</v>
      </c>
      <c r="Q11" s="32" t="s">
        <v>315</v>
      </c>
      <c r="R11" s="32" t="s">
        <v>316</v>
      </c>
      <c r="S11" s="32" t="s">
        <v>317</v>
      </c>
      <c r="T11" s="32" t="s">
        <v>318</v>
      </c>
      <c r="U11" s="32" t="s">
        <v>319</v>
      </c>
      <c r="V11" s="32" t="s">
        <v>320</v>
      </c>
      <c r="W11" s="32" t="s">
        <v>321</v>
      </c>
      <c r="X11" s="32" t="s">
        <v>322</v>
      </c>
      <c r="Y11" s="32" t="s">
        <v>323</v>
      </c>
      <c r="Z11" s="33" t="s">
        <v>324</v>
      </c>
      <c r="AA11" s="32" t="s">
        <v>319</v>
      </c>
      <c r="AB11" s="32" t="s">
        <v>325</v>
      </c>
      <c r="AC11" s="32" t="s">
        <v>326</v>
      </c>
      <c r="AD11" s="32" t="s">
        <v>327</v>
      </c>
      <c r="AE11" s="32" t="s">
        <v>328</v>
      </c>
      <c r="AF11" s="32" t="s">
        <v>329</v>
      </c>
    </row>
    <row r="12" spans="1:32" ht="140.4">
      <c r="A12" s="9" t="s">
        <v>202</v>
      </c>
      <c r="B12" s="32" t="s">
        <v>330</v>
      </c>
      <c r="C12" s="32" t="s">
        <v>331</v>
      </c>
      <c r="D12" s="32" t="s">
        <v>331</v>
      </c>
      <c r="E12" s="32" t="s">
        <v>331</v>
      </c>
      <c r="F12" s="32" t="s">
        <v>331</v>
      </c>
      <c r="G12" s="32" t="s">
        <v>332</v>
      </c>
      <c r="H12" s="35" t="s">
        <v>333</v>
      </c>
      <c r="I12" s="32" t="s">
        <v>334</v>
      </c>
      <c r="J12" s="32" t="s">
        <v>335</v>
      </c>
      <c r="K12" s="32" t="s">
        <v>336</v>
      </c>
      <c r="L12" s="32" t="s">
        <v>337</v>
      </c>
      <c r="M12" s="32" t="s">
        <v>338</v>
      </c>
      <c r="N12" s="32" t="s">
        <v>339</v>
      </c>
      <c r="O12" s="32" t="s">
        <v>340</v>
      </c>
      <c r="P12" s="32" t="s">
        <v>341</v>
      </c>
      <c r="Q12" s="32" t="s">
        <v>342</v>
      </c>
      <c r="R12" s="32" t="s">
        <v>343</v>
      </c>
      <c r="S12" s="32" t="s">
        <v>344</v>
      </c>
      <c r="T12" s="32" t="s">
        <v>345</v>
      </c>
      <c r="U12" s="32" t="s">
        <v>346</v>
      </c>
      <c r="V12" s="32" t="s">
        <v>347</v>
      </c>
      <c r="W12" s="32" t="s">
        <v>348</v>
      </c>
      <c r="X12" s="32" t="s">
        <v>349</v>
      </c>
      <c r="Y12" s="32" t="s">
        <v>350</v>
      </c>
      <c r="Z12" s="34" t="s">
        <v>351</v>
      </c>
      <c r="AA12" s="32" t="s">
        <v>352</v>
      </c>
      <c r="AB12" s="32" t="s">
        <v>353</v>
      </c>
      <c r="AC12" s="32" t="s">
        <v>354</v>
      </c>
      <c r="AD12" s="32" t="s">
        <v>355</v>
      </c>
      <c r="AE12" s="32" t="s">
        <v>356</v>
      </c>
      <c r="AF12" s="32" t="s">
        <v>357</v>
      </c>
    </row>
    <row r="13" spans="1:32" ht="62.4">
      <c r="A13" s="9" t="s">
        <v>203</v>
      </c>
      <c r="B13" s="32" t="s">
        <v>331</v>
      </c>
      <c r="C13" s="34" t="s">
        <v>358</v>
      </c>
      <c r="D13" s="34" t="s">
        <v>359</v>
      </c>
      <c r="E13" s="35" t="s">
        <v>360</v>
      </c>
      <c r="F13" s="32" t="s">
        <v>361</v>
      </c>
      <c r="G13" s="35" t="s">
        <v>331</v>
      </c>
      <c r="H13" s="35" t="s">
        <v>331</v>
      </c>
      <c r="I13" s="35" t="s">
        <v>331</v>
      </c>
      <c r="J13" s="35" t="s">
        <v>331</v>
      </c>
      <c r="K13" s="35" t="s">
        <v>331</v>
      </c>
      <c r="L13" s="35" t="s">
        <v>331</v>
      </c>
      <c r="M13" s="35" t="s">
        <v>331</v>
      </c>
      <c r="N13" s="35" t="s">
        <v>331</v>
      </c>
      <c r="O13" s="35" t="s">
        <v>331</v>
      </c>
      <c r="P13" s="35" t="s">
        <v>331</v>
      </c>
      <c r="Q13" s="35" t="s">
        <v>331</v>
      </c>
      <c r="R13" s="35" t="s">
        <v>331</v>
      </c>
      <c r="S13" s="35" t="s">
        <v>331</v>
      </c>
      <c r="T13" s="35" t="s">
        <v>331</v>
      </c>
      <c r="U13" s="35" t="s">
        <v>331</v>
      </c>
      <c r="V13" s="35" t="s">
        <v>331</v>
      </c>
      <c r="W13" s="35" t="s">
        <v>331</v>
      </c>
      <c r="X13" s="35" t="s">
        <v>331</v>
      </c>
      <c r="Y13" s="35" t="s">
        <v>331</v>
      </c>
      <c r="Z13" s="35" t="s">
        <v>331</v>
      </c>
      <c r="AA13" s="35" t="s">
        <v>331</v>
      </c>
      <c r="AB13" s="35" t="s">
        <v>331</v>
      </c>
      <c r="AC13" s="35" t="s">
        <v>331</v>
      </c>
      <c r="AD13" s="35" t="s">
        <v>331</v>
      </c>
      <c r="AE13" s="35" t="s">
        <v>331</v>
      </c>
      <c r="AF13" s="35" t="s">
        <v>331</v>
      </c>
    </row>
    <row r="14" spans="1:32" ht="78">
      <c r="A14" s="9" t="s">
        <v>204</v>
      </c>
      <c r="B14" s="32" t="s">
        <v>331</v>
      </c>
      <c r="C14" s="34" t="s">
        <v>362</v>
      </c>
      <c r="D14" s="34" t="s">
        <v>363</v>
      </c>
      <c r="E14" s="32" t="s">
        <v>364</v>
      </c>
      <c r="F14" s="32" t="s">
        <v>365</v>
      </c>
      <c r="G14" s="32" t="s">
        <v>366</v>
      </c>
      <c r="H14" s="32" t="s">
        <v>367</v>
      </c>
      <c r="I14" s="32" t="s">
        <v>368</v>
      </c>
      <c r="J14" s="32" t="s">
        <v>369</v>
      </c>
      <c r="K14" s="34" t="s">
        <v>370</v>
      </c>
      <c r="L14" s="32" t="s">
        <v>371</v>
      </c>
      <c r="M14" s="32" t="s">
        <v>331</v>
      </c>
      <c r="N14" s="32" t="s">
        <v>331</v>
      </c>
      <c r="O14" s="32" t="s">
        <v>331</v>
      </c>
      <c r="P14" s="32" t="s">
        <v>331</v>
      </c>
      <c r="Q14" s="32" t="s">
        <v>331</v>
      </c>
      <c r="R14" s="32" t="s">
        <v>331</v>
      </c>
      <c r="S14" s="32" t="s">
        <v>331</v>
      </c>
      <c r="T14" s="32" t="s">
        <v>331</v>
      </c>
      <c r="U14" s="32" t="s">
        <v>331</v>
      </c>
      <c r="V14" s="32" t="s">
        <v>331</v>
      </c>
      <c r="W14" s="32" t="s">
        <v>331</v>
      </c>
      <c r="X14" s="32" t="s">
        <v>331</v>
      </c>
      <c r="Y14" s="32" t="s">
        <v>331</v>
      </c>
      <c r="Z14" s="32" t="s">
        <v>331</v>
      </c>
      <c r="AA14" s="32" t="s">
        <v>331</v>
      </c>
      <c r="AB14" s="32" t="s">
        <v>331</v>
      </c>
      <c r="AC14" s="32" t="s">
        <v>331</v>
      </c>
      <c r="AD14" s="32" t="s">
        <v>331</v>
      </c>
      <c r="AE14" s="32" t="s">
        <v>331</v>
      </c>
      <c r="AF14" s="32" t="s">
        <v>331</v>
      </c>
    </row>
    <row r="15" spans="1:32" ht="31.2">
      <c r="A15" s="9" t="s">
        <v>205</v>
      </c>
      <c r="B15" s="35" t="s">
        <v>372</v>
      </c>
      <c r="C15" s="32" t="s">
        <v>373</v>
      </c>
      <c r="D15" s="33" t="s">
        <v>374</v>
      </c>
      <c r="E15" s="32" t="s">
        <v>372</v>
      </c>
      <c r="F15" s="35" t="s">
        <v>185</v>
      </c>
      <c r="G15" s="35" t="s">
        <v>185</v>
      </c>
      <c r="H15" s="35" t="s">
        <v>185</v>
      </c>
      <c r="I15" s="35" t="s">
        <v>185</v>
      </c>
      <c r="J15" s="35" t="s">
        <v>185</v>
      </c>
      <c r="K15" s="35" t="s">
        <v>185</v>
      </c>
      <c r="L15" s="35" t="s">
        <v>185</v>
      </c>
      <c r="M15" s="35" t="s">
        <v>185</v>
      </c>
      <c r="N15" s="35" t="s">
        <v>185</v>
      </c>
      <c r="O15" s="35" t="s">
        <v>185</v>
      </c>
      <c r="P15" s="35" t="s">
        <v>185</v>
      </c>
      <c r="Q15" s="35" t="s">
        <v>185</v>
      </c>
      <c r="R15" s="35" t="s">
        <v>185</v>
      </c>
      <c r="S15" s="35" t="s">
        <v>185</v>
      </c>
      <c r="T15" s="35" t="s">
        <v>185</v>
      </c>
      <c r="U15" s="35" t="s">
        <v>185</v>
      </c>
      <c r="V15" s="35" t="s">
        <v>185</v>
      </c>
      <c r="W15" s="35" t="s">
        <v>372</v>
      </c>
      <c r="X15" s="35" t="s">
        <v>372</v>
      </c>
      <c r="Y15" s="35" t="s">
        <v>372</v>
      </c>
      <c r="Z15" s="35" t="s">
        <v>372</v>
      </c>
      <c r="AA15" s="35" t="s">
        <v>372</v>
      </c>
      <c r="AB15" s="35" t="s">
        <v>185</v>
      </c>
      <c r="AC15" s="35" t="s">
        <v>185</v>
      </c>
      <c r="AD15" s="32" t="s">
        <v>375</v>
      </c>
      <c r="AE15" s="32" t="s">
        <v>372</v>
      </c>
      <c r="AF15" s="32" t="s">
        <v>372</v>
      </c>
    </row>
    <row r="16" spans="1:32" ht="234">
      <c r="A16" s="9" t="s">
        <v>206</v>
      </c>
      <c r="B16" s="33" t="s">
        <v>376</v>
      </c>
      <c r="C16" s="32" t="s">
        <v>377</v>
      </c>
      <c r="D16" s="33" t="s">
        <v>378</v>
      </c>
      <c r="E16" s="32" t="s">
        <v>379</v>
      </c>
      <c r="F16" s="35" t="s">
        <v>380</v>
      </c>
      <c r="G16" s="32" t="s">
        <v>381</v>
      </c>
      <c r="H16" s="32" t="s">
        <v>382</v>
      </c>
      <c r="I16" s="32" t="s">
        <v>383</v>
      </c>
      <c r="J16" s="32" t="s">
        <v>384</v>
      </c>
      <c r="K16" s="32" t="s">
        <v>385</v>
      </c>
      <c r="L16" s="32" t="s">
        <v>386</v>
      </c>
      <c r="M16" s="32" t="s">
        <v>387</v>
      </c>
      <c r="N16" s="32" t="s">
        <v>388</v>
      </c>
      <c r="O16" s="32" t="s">
        <v>389</v>
      </c>
      <c r="P16" s="32" t="s">
        <v>390</v>
      </c>
      <c r="Q16" s="32" t="s">
        <v>391</v>
      </c>
      <c r="R16" s="32" t="s">
        <v>390</v>
      </c>
      <c r="S16" s="32" t="s">
        <v>390</v>
      </c>
      <c r="T16" s="32" t="s">
        <v>390</v>
      </c>
      <c r="U16" s="32" t="s">
        <v>392</v>
      </c>
      <c r="V16" s="32" t="s">
        <v>393</v>
      </c>
      <c r="W16" s="32" t="s">
        <v>394</v>
      </c>
      <c r="X16" s="32" t="s">
        <v>395</v>
      </c>
      <c r="Y16" s="32" t="s">
        <v>396</v>
      </c>
      <c r="Z16" s="33" t="s">
        <v>397</v>
      </c>
      <c r="AA16" s="32" t="s">
        <v>390</v>
      </c>
      <c r="AB16" s="32" t="s">
        <v>398</v>
      </c>
      <c r="AC16" s="32" t="s">
        <v>399</v>
      </c>
      <c r="AD16" s="32" t="s">
        <v>400</v>
      </c>
      <c r="AE16" s="32" t="s">
        <v>401</v>
      </c>
      <c r="AF16" s="32" t="s">
        <v>402</v>
      </c>
    </row>
    <row r="17" spans="1:32" ht="15.6">
      <c r="A17" s="13" t="s">
        <v>403</v>
      </c>
      <c r="B17" s="53" t="s">
        <v>404</v>
      </c>
      <c r="C17" s="53" t="s">
        <v>404</v>
      </c>
      <c r="D17" s="53" t="s">
        <v>404</v>
      </c>
      <c r="E17" s="53" t="s">
        <v>404</v>
      </c>
      <c r="F17" s="53" t="s">
        <v>404</v>
      </c>
      <c r="G17" s="53" t="s">
        <v>404</v>
      </c>
      <c r="H17" s="53" t="s">
        <v>404</v>
      </c>
      <c r="I17" s="53" t="s">
        <v>404</v>
      </c>
      <c r="J17" s="53" t="s">
        <v>404</v>
      </c>
      <c r="K17" s="53" t="s">
        <v>404</v>
      </c>
      <c r="L17" s="53" t="s">
        <v>404</v>
      </c>
      <c r="M17" s="53" t="s">
        <v>404</v>
      </c>
      <c r="N17" s="53" t="s">
        <v>404</v>
      </c>
      <c r="O17" s="53" t="s">
        <v>404</v>
      </c>
      <c r="P17" s="53" t="s">
        <v>404</v>
      </c>
      <c r="Q17" s="53" t="s">
        <v>404</v>
      </c>
      <c r="R17" s="53" t="s">
        <v>404</v>
      </c>
      <c r="S17" s="53" t="s">
        <v>404</v>
      </c>
      <c r="T17" s="53" t="s">
        <v>404</v>
      </c>
      <c r="U17" s="53" t="s">
        <v>404</v>
      </c>
      <c r="V17" s="53" t="s">
        <v>404</v>
      </c>
      <c r="W17" s="53" t="s">
        <v>404</v>
      </c>
      <c r="X17" s="53" t="s">
        <v>404</v>
      </c>
      <c r="Y17" s="53" t="s">
        <v>404</v>
      </c>
      <c r="Z17" s="53" t="s">
        <v>404</v>
      </c>
      <c r="AA17" s="53" t="s">
        <v>404</v>
      </c>
      <c r="AB17" s="53" t="s">
        <v>404</v>
      </c>
      <c r="AC17" s="53" t="s">
        <v>404</v>
      </c>
      <c r="AD17" s="53" t="s">
        <v>404</v>
      </c>
      <c r="AE17" s="53" t="s">
        <v>404</v>
      </c>
      <c r="AF17" s="53" t="s">
        <v>404</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88D81-994B-DC4D-8BF4-B6DEB1251FF7}">
  <dimension ref="A1:AH527"/>
  <sheetViews>
    <sheetView zoomScale="150" workbookViewId="0">
      <selection activeCell="D8" sqref="D8"/>
    </sheetView>
  </sheetViews>
  <sheetFormatPr defaultColWidth="10.7265625" defaultRowHeight="15"/>
  <cols>
    <col min="1" max="1" width="28.453125" style="17" bestFit="1" customWidth="1"/>
    <col min="2" max="3" width="9.1796875" style="24" customWidth="1"/>
    <col min="4" max="4" width="63" style="17" customWidth="1"/>
    <col min="5" max="14" width="34.81640625" style="17" customWidth="1"/>
    <col min="15" max="34" width="23.81640625" style="17" customWidth="1"/>
    <col min="35" max="16384" width="10.7265625" style="17"/>
  </cols>
  <sheetData>
    <row r="1" spans="1:34" s="15" customFormat="1">
      <c r="A1" s="14" t="s">
        <v>67</v>
      </c>
      <c r="B1" s="21" t="s">
        <v>138</v>
      </c>
      <c r="C1" s="21" t="s">
        <v>139</v>
      </c>
      <c r="D1" s="20" t="str">
        <f>A1</f>
        <v xml:space="preserve">{   </v>
      </c>
      <c r="E1" s="15" t="str">
        <f>D1</f>
        <v xml:space="preserve">{   </v>
      </c>
      <c r="F1" s="15" t="str">
        <f t="shared" ref="F1:AH1" si="0">E1</f>
        <v xml:space="preserve">{   </v>
      </c>
      <c r="G1" s="15" t="str">
        <f t="shared" si="0"/>
        <v xml:space="preserve">{   </v>
      </c>
      <c r="H1" s="15" t="str">
        <f t="shared" si="0"/>
        <v xml:space="preserve">{   </v>
      </c>
      <c r="I1" s="15" t="str">
        <f t="shared" si="0"/>
        <v xml:space="preserve">{   </v>
      </c>
      <c r="J1" s="15" t="str">
        <f t="shared" si="0"/>
        <v xml:space="preserve">{   </v>
      </c>
      <c r="K1" s="15" t="str">
        <f t="shared" si="0"/>
        <v xml:space="preserve">{   </v>
      </c>
      <c r="L1" s="15" t="str">
        <f t="shared" si="0"/>
        <v xml:space="preserve">{   </v>
      </c>
      <c r="M1" s="15" t="str">
        <f t="shared" si="0"/>
        <v xml:space="preserve">{   </v>
      </c>
      <c r="N1" s="15" t="str">
        <f t="shared" si="0"/>
        <v xml:space="preserve">{   </v>
      </c>
      <c r="O1" s="15" t="str">
        <f t="shared" si="0"/>
        <v xml:space="preserve">{   </v>
      </c>
      <c r="P1" s="15" t="str">
        <f t="shared" si="0"/>
        <v xml:space="preserve">{   </v>
      </c>
      <c r="Q1" s="15" t="str">
        <f t="shared" si="0"/>
        <v xml:space="preserve">{   </v>
      </c>
      <c r="R1" s="15" t="str">
        <f t="shared" si="0"/>
        <v xml:space="preserve">{   </v>
      </c>
      <c r="S1" s="15" t="str">
        <f t="shared" si="0"/>
        <v xml:space="preserve">{   </v>
      </c>
      <c r="T1" s="15" t="str">
        <f t="shared" si="0"/>
        <v xml:space="preserve">{   </v>
      </c>
      <c r="U1" s="15" t="str">
        <f t="shared" si="0"/>
        <v xml:space="preserve">{   </v>
      </c>
      <c r="V1" s="15" t="str">
        <f t="shared" si="0"/>
        <v xml:space="preserve">{   </v>
      </c>
      <c r="W1" s="15" t="str">
        <f t="shared" si="0"/>
        <v xml:space="preserve">{   </v>
      </c>
      <c r="X1" s="15" t="str">
        <f t="shared" si="0"/>
        <v xml:space="preserve">{   </v>
      </c>
      <c r="Y1" s="15" t="str">
        <f t="shared" si="0"/>
        <v xml:space="preserve">{   </v>
      </c>
      <c r="Z1" s="15" t="str">
        <f t="shared" si="0"/>
        <v xml:space="preserve">{   </v>
      </c>
      <c r="AA1" s="15" t="str">
        <f t="shared" si="0"/>
        <v xml:space="preserve">{   </v>
      </c>
      <c r="AB1" s="15" t="str">
        <f t="shared" si="0"/>
        <v xml:space="preserve">{   </v>
      </c>
      <c r="AC1" s="15" t="str">
        <f t="shared" si="0"/>
        <v xml:space="preserve">{   </v>
      </c>
      <c r="AD1" s="15" t="str">
        <f t="shared" si="0"/>
        <v xml:space="preserve">{   </v>
      </c>
      <c r="AE1" s="15" t="str">
        <f t="shared" si="0"/>
        <v xml:space="preserve">{   </v>
      </c>
      <c r="AF1" s="15" t="str">
        <f t="shared" si="0"/>
        <v xml:space="preserve">{   </v>
      </c>
      <c r="AG1" s="15" t="str">
        <f t="shared" si="0"/>
        <v xml:space="preserve">{   </v>
      </c>
      <c r="AH1" s="15" t="str">
        <f t="shared" si="0"/>
        <v xml:space="preserve">{   </v>
      </c>
    </row>
    <row r="2" spans="1:34">
      <c r="A2" s="16" t="s">
        <v>69</v>
      </c>
      <c r="B2" s="22" t="s">
        <v>140</v>
      </c>
      <c r="C2" s="22" t="s">
        <v>141</v>
      </c>
      <c r="D2" s="17" t="str">
        <f>$A2 &amp; $B2 &amp; KAN!B1 &amp; $C2</f>
        <v xml:space="preserve">        id: "1" ,</v>
      </c>
      <c r="E2" s="17" t="str">
        <f>$A2 &amp; $B2 &amp; KAN!C1 &amp; $C2</f>
        <v xml:space="preserve">        id: "2" ,</v>
      </c>
      <c r="F2" s="17" t="str">
        <f>$A2 &amp; $B2 &amp; KAN!D1 &amp; $C2</f>
        <v xml:space="preserve">        id: "3" ,</v>
      </c>
      <c r="G2" s="17" t="str">
        <f>$A2 &amp; $B2 &amp; KAN!E1 &amp; $C2</f>
        <v xml:space="preserve">        id: "4" ,</v>
      </c>
      <c r="H2" s="17" t="str">
        <f>$A2 &amp; $B2 &amp; KAN!F1 &amp; $C2</f>
        <v xml:space="preserve">        id: "5" ,</v>
      </c>
      <c r="I2" s="17" t="str">
        <f>$A2 &amp; $B2 &amp; KAN!G1 &amp; $C2</f>
        <v xml:space="preserve">        id: "6" ,</v>
      </c>
      <c r="J2" s="17" t="str">
        <f>$A2 &amp; $B2 &amp; KAN!H1 &amp; $C2</f>
        <v xml:space="preserve">        id: "7" ,</v>
      </c>
      <c r="K2" s="17" t="str">
        <f>$A2 &amp; $B2 &amp; KAN!I1 &amp; $C2</f>
        <v xml:space="preserve">        id: "8" ,</v>
      </c>
      <c r="L2" s="17" t="str">
        <f>$A2 &amp; $B2 &amp; KAN!J1 &amp; $C2</f>
        <v xml:space="preserve">        id: "9" ,</v>
      </c>
      <c r="M2" s="17" t="str">
        <f>$A2 &amp; $B2 &amp; KAN!K1 &amp; $C2</f>
        <v xml:space="preserve">        id: "10" ,</v>
      </c>
      <c r="N2" s="17" t="str">
        <f>$A2 &amp; $B2 &amp; KAN!L1 &amp; $C2</f>
        <v xml:space="preserve">        id: "11" ,</v>
      </c>
      <c r="O2" s="17" t="str">
        <f>$A2 &amp; $B2 &amp; KAN!M1 &amp; $C2</f>
        <v xml:space="preserve">        id: "12" ,</v>
      </c>
      <c r="P2" s="17" t="str">
        <f>$A2 &amp; $B2 &amp; KAN!N1 &amp; $C2</f>
        <v xml:space="preserve">        id: "13" ,</v>
      </c>
      <c r="Q2" s="17" t="str">
        <f>$A2 &amp; $B2 &amp; KAN!O1 &amp; $C2</f>
        <v xml:space="preserve">        id: "14" ,</v>
      </c>
      <c r="R2" s="17" t="str">
        <f>$A2 &amp; $B2 &amp; KAN!P1 &amp; $C2</f>
        <v xml:space="preserve">        id: "15" ,</v>
      </c>
      <c r="S2" s="17" t="str">
        <f>$A2 &amp; $B2 &amp; KAN!Q1 &amp; $C2</f>
        <v xml:space="preserve">        id: "16" ,</v>
      </c>
      <c r="T2" s="17" t="str">
        <f>$A2 &amp; $B2 &amp; KAN!R1 &amp; $C2</f>
        <v xml:space="preserve">        id: "17" ,</v>
      </c>
      <c r="U2" s="17" t="str">
        <f>$A2 &amp; $B2 &amp; KAN!S1 &amp; $C2</f>
        <v xml:space="preserve">        id: "18" ,</v>
      </c>
      <c r="V2" s="17" t="str">
        <f>$A2 &amp; $B2 &amp; KAN!T1 &amp; $C2</f>
        <v xml:space="preserve">        id: "19" ,</v>
      </c>
      <c r="W2" s="17" t="str">
        <f>$A2 &amp; $B2 &amp; KAN!U1 &amp; $C2</f>
        <v xml:space="preserve">        id: "20" ,</v>
      </c>
      <c r="X2" s="17" t="str">
        <f>$A2 &amp; $B2 &amp; KAN!V1 &amp; $C2</f>
        <v xml:space="preserve">        id: "21" ,</v>
      </c>
      <c r="Y2" s="17" t="str">
        <f>$A2 &amp; $B2 &amp; KAN!W1 &amp; $C2</f>
        <v xml:space="preserve">        id: "22" ,</v>
      </c>
      <c r="Z2" s="17" t="str">
        <f>$A2 &amp; $B2 &amp; KAN!X1 &amp; $C2</f>
        <v xml:space="preserve">        id: "23" ,</v>
      </c>
      <c r="AA2" s="17" t="str">
        <f>$A2 &amp; $B2 &amp; KAN!Y1 &amp; $C2</f>
        <v xml:space="preserve">        id: "24" ,</v>
      </c>
      <c r="AB2" s="17" t="str">
        <f>$A2 &amp; $B2 &amp; KAN!Z1 &amp; $C2</f>
        <v xml:space="preserve">        id: "25" ,</v>
      </c>
      <c r="AC2" s="17" t="str">
        <f>$A2 &amp; $B2 &amp; KAN!AA1 &amp; $C2</f>
        <v xml:space="preserve">        id: "26" ,</v>
      </c>
      <c r="AD2" s="17" t="str">
        <f>$A2 &amp; $B2 &amp; KAN!AB1 &amp; $C2</f>
        <v xml:space="preserve">        id: "27" ,</v>
      </c>
      <c r="AE2" s="17" t="str">
        <f>$A2 &amp; $B2 &amp; KAN!AC1 &amp; $C2</f>
        <v xml:space="preserve">        id: "28" ,</v>
      </c>
      <c r="AF2" s="17" t="str">
        <f>$A2 &amp; $B2 &amp; KAN!AD1 &amp; $C2</f>
        <v xml:space="preserve">        id: "29" ,</v>
      </c>
      <c r="AG2" s="17" t="str">
        <f>$A2 &amp; $B2 &amp; KAN!AE1 &amp; $C2</f>
        <v xml:space="preserve">        id: "30" ,</v>
      </c>
      <c r="AH2" s="17" t="str">
        <f>$A2 &amp; $B2 &amp; KAN!AF1 &amp; $C2</f>
        <v xml:space="preserve">        id: "31" ,</v>
      </c>
    </row>
    <row r="3" spans="1:34">
      <c r="A3" s="16" t="s">
        <v>70</v>
      </c>
      <c r="B3" s="22" t="s">
        <v>140</v>
      </c>
      <c r="C3" s="22" t="s">
        <v>141</v>
      </c>
      <c r="D3" s="17" t="str">
        <f>$A3 &amp; $B3 &amp; KAN!B2 &amp; $C3</f>
        <v xml:space="preserve">        scientific_name: "ಡುಗಾಂಗ್ ಡುಗಾಂಗ್" ,</v>
      </c>
      <c r="E3" s="17" t="str">
        <f>$A3 &amp; $B3 &amp; KAN!C2 &amp; $C3</f>
        <v xml:space="preserve">        scientific_name: " ಮೆಗಾಪ್ಟೆರಾ ನೊವಾಯಾಂಗ್ಲಿಯಾ" ,</v>
      </c>
      <c r="F3" s="17" t="str">
        <f>$A3 &amp; $B3 &amp; KAN!D2 &amp; $C3</f>
        <v xml:space="preserve">        scientific_name: "ಬಾಲನೊಪ್ಟೆರಾ ಮಸ್ಕ್ಯುಲಸ್" ,</v>
      </c>
      <c r="G3" s="17" t="str">
        <f>$A3 &amp; $B3 &amp; KAN!E2 &amp; $C3</f>
        <v xml:space="preserve">        scientific_name: "ಬಾಲೆನೊಪ್ಟೆರಾ ಇದೇನಿ" ,</v>
      </c>
      <c r="H3" s="17" t="str">
        <f>$A3 &amp; $B3 &amp; KAN!F2 &amp; $C3</f>
        <v xml:space="preserve">        scientific_name: "ಬಾಲೆನೊಪ್ಟೆರಾ ಒಮುರೈ" ,</v>
      </c>
      <c r="I3" s="17" t="str">
        <f>$A3 &amp; $B3 &amp; KAN!G2 &amp; $C3</f>
        <v xml:space="preserve">        scientific_name: "ಮೆಸೊಪ್ಲೊಡಾನ್ ಪೆಸಿಫಿಕಸ್" ,</v>
      </c>
      <c r="J3" s="17" t="str">
        <f>$A3 &amp; $B3 &amp; KAN!H2 &amp; $C3</f>
        <v xml:space="preserve">        scientific_name: "ಮೆಸೊಪ್ಲೊಡಾನ್ ಹೋತೌಲಾ" ,</v>
      </c>
      <c r="K3" s="17" t="str">
        <f>$A3 &amp; $B3 &amp; KAN!I2 &amp; $C3</f>
        <v xml:space="preserve">        scientific_name: "ಮೆಸೊಪ್ಲೊಡಾನ್ ಗಿಂಕ್ಗೊಡೆನ್ಸ್" ,</v>
      </c>
      <c r="L3" s="17" t="str">
        <f>$A3 &amp; $B3 &amp; KAN!J2 &amp; $C3</f>
        <v xml:space="preserve">        scientific_name: "ಜಿಫಿಯಸ್ ಕ್ಯಾವಿರೋಸ್ಟ್ರಿಸ್" ,</v>
      </c>
      <c r="M3" s="17" t="str">
        <f>$A3 &amp; $B3 &amp; KAN!K2 &amp; $C3</f>
        <v xml:space="preserve">        scientific_name: "ಮೆಸೊಪ್ಲೋಡಾನ್ ಡೆನ್ಸಿರೋಸ್ಟ್ರಿಸ್" ,</v>
      </c>
      <c r="N3" s="17" t="str">
        <f>$A3 &amp; $B3 &amp; KAN!L2 &amp; $C3</f>
        <v xml:space="preserve">        scientific_name: "ಫಿಸೆಟರ್ ಮ್ಯಾಕ್ರೋಸೆಫಾಲಸ್" ,</v>
      </c>
      <c r="O3" s="17" t="str">
        <f>$A3 &amp; $B3 &amp; KAN!M2 &amp; $C3</f>
        <v xml:space="preserve">        scientific_name: "ಕೋಗಿಯಾ ಸಿಮಾ" ,</v>
      </c>
      <c r="P3" s="17" t="str">
        <f>$A3 &amp; $B3 &amp; KAN!N2 &amp; $C3</f>
        <v xml:space="preserve">        scientific_name: "ಕೊಗಿಯಾ ಬ್ರೆವಿಸೆಪ್ಸ್" ,</v>
      </c>
      <c r="Q3" s="17" t="str">
        <f>$A3 &amp; $B3 &amp; KAN!O2 &amp; $C3</f>
        <v xml:space="preserve">        scientific_name: "ಓರ್ಕೆಲಾ ಬ್ರೆವಿರೋಸ್ಟ್ರಿಸ್" ,</v>
      </c>
      <c r="R3" s="17" t="str">
        <f>$A3 &amp; $B3 &amp; KAN!P2 &amp; $C3</f>
        <v xml:space="preserve">        scientific_name: "ಗ್ಲೋಬಿಸೆಫಾಲಾ ಮ್ಯಾಕ್ರೋರಿಂಚಸ್" ,</v>
      </c>
      <c r="S3" s="17" t="str">
        <f>$A3 &amp; $B3 &amp; KAN!Q2 &amp; $C3</f>
        <v xml:space="preserve">        scientific_name: "ಓರ್ಸಿನಸ್ ಓರ್ಕಾ" ,</v>
      </c>
      <c r="T3" s="17" t="str">
        <f>$A3 &amp; $B3 &amp; KAN!R2 &amp; $C3</f>
        <v xml:space="preserve">        scientific_name: "ಸ್ಯೂಡೋರ್ಕಾ ಕ್ರಾಸಿಡೆನ್ಸ್" ,</v>
      </c>
      <c r="U3" s="17" t="str">
        <f>$A3 &amp; $B3 &amp; KAN!S2 &amp; $C3</f>
        <v xml:space="preserve">        scientific_name: "ಫೆರೆಸಾ ಅಟೆನುವಾಟಾ" ,</v>
      </c>
      <c r="V3" s="17" t="str">
        <f>$A3 &amp; $B3 &amp; KAN!T2 &amp; $C3</f>
        <v xml:space="preserve">        scientific_name: "ಪೆಪೋನೋಸೆಫಾಲಾ ಎಲೆಕ್ಟ್ರಾ" ,</v>
      </c>
      <c r="W3" s="17" t="str">
        <f>$A3 &amp; $B3 &amp; KAN!U2 &amp; $C3</f>
        <v xml:space="preserve">        scientific_name: "ಗ್ರ್ಯಾಂಪಸ್ ಗ್ರೀಸ್ಯಸ್" ,</v>
      </c>
      <c r="X3" s="17" t="str">
        <f>$A3 &amp; $B3 &amp; KAN!V2 &amp; $C3</f>
        <v xml:space="preserve">        scientific_name: "ಸ್ಟೆನೋ ಬ್ರೆಡನೆನ್ಸಿಸ್" ,</v>
      </c>
      <c r="Y3" s="17" t="str">
        <f>$A3 &amp; $B3 &amp; KAN!W2 &amp; $C3</f>
        <v xml:space="preserve">        scientific_name: "ಸೌಸಾ ಪ್ಲಂಬಿಯಾ" ,</v>
      </c>
      <c r="Z3" s="17" t="str">
        <f>$A3 &amp; $B3 &amp; KAN!X2 &amp; $C3</f>
        <v xml:space="preserve">        scientific_name: "ಸೌಸಾ ಚೈನೆನ್ಸಿಸ್" ,</v>
      </c>
      <c r="AA3" s="17" t="str">
        <f>$A3 &amp; $B3 &amp; KAN!Y2 &amp; $C3</f>
        <v xml:space="preserve">        scientific_name: "ಟರ್ಸಿಯಾಪ್ಸ್ ಅಡುಂಕಸ್" ,</v>
      </c>
      <c r="AB3" s="17" t="str">
        <f>$A3 &amp; $B3 &amp; KAN!Z2 &amp; $C3</f>
        <v xml:space="preserve">        scientific_name: "ಸ್ಟೆನೆಲ್ಲಾ ಅಟೆನುವಾಟಾ" ,</v>
      </c>
      <c r="AC3" s="17" t="str">
        <f>$A3 &amp; $B3 &amp; KAN!AA2 &amp; $C3</f>
        <v xml:space="preserve">        scientific_name: "ಸ್ಟೆನೆಲ್ಲಾ ಲಾಂಗಿರೋಸ್ಟ್ರಿಸ್" ,</v>
      </c>
      <c r="AD3" s="17" t="str">
        <f>$A3 &amp; $B3 &amp; KAN!AB2 &amp; $C3</f>
        <v xml:space="preserve">        scientific_name: "ಸ್ಟೆನೆಲ್ಲಾ ಕೊರುಲಿಯೋಲ್ಬಾ" ,</v>
      </c>
      <c r="AE3" s="17" t="str">
        <f>$A3 &amp; $B3 &amp; KAN!AC2 &amp; $C3</f>
        <v xml:space="preserve">        scientific_name: "ಡೆಲ್ಫಿನಸ್ ಕ್ಯಾಪೆನ್ಸಿಸ್ ಟ್ರಾಪಿಕಲಿಸ್" ,</v>
      </c>
      <c r="AF3" s="17" t="str">
        <f>$A3 &amp; $B3 &amp; KAN!AD2 &amp; $C3</f>
        <v xml:space="preserve">        scientific_name: "ಲ್ಯಾಗೆನೊಡೆಲ್ಫಿಸ್ ಹೋಸೆ" ,</v>
      </c>
      <c r="AG3" s="17" t="str">
        <f>$A3 &amp; $B3 &amp; KAN!AE2 &amp; $C3</f>
        <v xml:space="preserve">        scientific_name: "ನಿಯೋಫೋಕೇನಾ ಫೋಕೆನಾಯ್ಡ್ಸ್" ,</v>
      </c>
      <c r="AH3" s="17" t="str">
        <f>$A3 &amp; $B3 &amp; KAN!AF2 &amp; $C3</f>
        <v xml:space="preserve">        scientific_name: "ಪ್ಲಾಟಾನಿಸ್ಟಾ ಗ್ಯಾಂಟಿಕಾ" ,</v>
      </c>
    </row>
    <row r="4" spans="1:34">
      <c r="A4" s="16" t="s">
        <v>71</v>
      </c>
      <c r="B4" s="22" t="s">
        <v>140</v>
      </c>
      <c r="C4" s="22" t="s">
        <v>141</v>
      </c>
      <c r="D4" s="17" t="str">
        <f>$A4 &amp; $B4 &amp; KAN!B3 &amp; $C4</f>
        <v xml:space="preserve">        image_path: "Dugong" ,</v>
      </c>
      <c r="E4" s="17" t="str">
        <f>$A4 &amp; $B4 &amp; KAN!C3 &amp; $C4</f>
        <v xml:space="preserve">        image_path: "Humpback-Whale" ,</v>
      </c>
      <c r="F4" s="17" t="str">
        <f>$A4 &amp; $B4 &amp; KAN!D3 &amp; $C4</f>
        <v xml:space="preserve">        image_path: "Blue-whale" ,</v>
      </c>
      <c r="G4" s="17" t="str">
        <f>$A4 &amp; $B4 &amp; KAN!E3 &amp; $C4</f>
        <v xml:space="preserve">        image_path: "Brydes-whale" ,</v>
      </c>
      <c r="H4" s="17" t="str">
        <f>$A4 &amp; $B4 &amp; KAN!F3 &amp; $C4</f>
        <v xml:space="preserve">        image_path: "Omuras-whale" ,</v>
      </c>
      <c r="I4" s="17" t="str">
        <f>$A4 &amp; $B4 &amp; KAN!G3 &amp; $C4</f>
        <v xml:space="preserve">        image_path: "Longmans-beaked-whale" ,</v>
      </c>
      <c r="J4" s="17" t="str">
        <f>$A4 &amp; $B4 &amp; KAN!H3 &amp; $C4</f>
        <v xml:space="preserve">        image_path: "Deraniyagalas-beaked-Whale" ,</v>
      </c>
      <c r="K4" s="17" t="str">
        <f>$A4 &amp; $B4 &amp; KAN!I3 &amp; $C4</f>
        <v xml:space="preserve">        image_path: "Ginkgo-toothed-beaked-whale" ,</v>
      </c>
      <c r="L4" s="17" t="str">
        <f>$A4 &amp; $B4 &amp; KAN!J3 &amp; $C4</f>
        <v xml:space="preserve">        image_path: "Cuviers-beaked-whale" ,</v>
      </c>
      <c r="M4" s="17" t="str">
        <f>$A4 &amp; $B4 &amp; KAN!K3 &amp; $C4</f>
        <v xml:space="preserve">        image_path: "Blainvilles-Beaked-Whale" ,</v>
      </c>
      <c r="N4" s="17" t="str">
        <f>$A4 &amp; $B4 &amp; KAN!L3 &amp; $C4</f>
        <v xml:space="preserve">        image_path: "Sperm-Whale" ,</v>
      </c>
      <c r="O4" s="17" t="str">
        <f>$A4 &amp; $B4 &amp; KAN!M3 &amp; $C4</f>
        <v xml:space="preserve">        image_path: "Dwarf-Sperm-Whale" ,</v>
      </c>
      <c r="P4" s="17" t="str">
        <f>$A4 &amp; $B4 &amp; KAN!N3 &amp; $C4</f>
        <v xml:space="preserve">        image_path: "Pygmy-Sperm-Whale" ,</v>
      </c>
      <c r="Q4" s="17" t="str">
        <f>$A4 &amp; $B4 &amp; KAN!O3 &amp; $C4</f>
        <v xml:space="preserve">        image_path: "Irrawaddy-Dolphin" ,</v>
      </c>
      <c r="R4" s="17" t="str">
        <f>$A4 &amp; $B4 &amp; KAN!P3 &amp; $C4</f>
        <v xml:space="preserve">        image_path: "Short-finned-Pilot-Whale" ,</v>
      </c>
      <c r="S4" s="17" t="str">
        <f>$A4 &amp; $B4 &amp; KAN!Q3 &amp; $C4</f>
        <v xml:space="preserve">        image_path: "Killer-Whale" ,</v>
      </c>
      <c r="T4" s="17" t="str">
        <f>$A4 &amp; $B4 &amp; KAN!R3 &amp; $C4</f>
        <v xml:space="preserve">        image_path: "False-Killer-Whale" ,</v>
      </c>
      <c r="U4" s="17" t="str">
        <f>$A4 &amp; $B4 &amp; KAN!S3 &amp; $C4</f>
        <v xml:space="preserve">        image_path: "Pygmy-Killer-Whale" ,</v>
      </c>
      <c r="V4" s="17" t="str">
        <f>$A4 &amp; $B4 &amp; KAN!T3 &amp; $C4</f>
        <v xml:space="preserve">        image_path: "Melon-headed-Whale" ,</v>
      </c>
      <c r="W4" s="17" t="str">
        <f>$A4 &amp; $B4 &amp; KAN!U3 &amp; $C4</f>
        <v xml:space="preserve">        image_path: "Rissos-Dolphin" ,</v>
      </c>
      <c r="X4" s="17" t="str">
        <f>$A4 &amp; $B4 &amp; KAN!V3 &amp; $C4</f>
        <v xml:space="preserve">        image_path: "Rough-toothed-Dolphin" ,</v>
      </c>
      <c r="Y4" s="17" t="str">
        <f>$A4 &amp; $B4 &amp; KAN!W3 &amp; $C4</f>
        <v xml:space="preserve">        image_path: "Indian-Ocean-Humpback-Dolphin" ,</v>
      </c>
      <c r="Z4" s="17" t="str">
        <f>$A4 &amp; $B4 &amp; KAN!X3 &amp; $C4</f>
        <v xml:space="preserve">        image_path: "Indo-Pacific-Humpback-Dolphin" ,</v>
      </c>
      <c r="AA4" s="17" t="str">
        <f>$A4 &amp; $B4 &amp; KAN!Y3 &amp; $C4</f>
        <v xml:space="preserve">        image_path: "Indo-Pacific-bottlenose-dolphin" ,</v>
      </c>
      <c r="AB4" s="17" t="str">
        <f>$A4 &amp; $B4 &amp; KAN!Z3 &amp; $C4</f>
        <v xml:space="preserve">        image_path: "Pan-tropical-spotted-dolphin" ,</v>
      </c>
      <c r="AC4" s="17" t="str">
        <f>$A4 &amp; $B4 &amp; KAN!AA3 &amp; $C4</f>
        <v xml:space="preserve">        image_path: "Spinner-dolphin" ,</v>
      </c>
      <c r="AD4" s="17" t="str">
        <f>$A4 &amp; $B4 &amp; KAN!AB3 &amp; $C4</f>
        <v xml:space="preserve">        image_path: "Striped-dolphin" ,</v>
      </c>
      <c r="AE4" s="17" t="str">
        <f>$A4 &amp; $B4 &amp; KAN!AC3 &amp; $C4</f>
        <v xml:space="preserve">        image_path: "Indo-Pacific-common-dolphin" ,</v>
      </c>
      <c r="AF4" s="17" t="str">
        <f>$A4 &amp; $B4 &amp; KAN!AD3 &amp; $C4</f>
        <v xml:space="preserve">        image_path: "Frasers-dolphin" ,</v>
      </c>
      <c r="AG4" s="17" t="str">
        <f>$A4 &amp; $B4 &amp; KAN!AE3 &amp; $C4</f>
        <v xml:space="preserve">        image_path: "Indo-Pacific-finless-porpoise" ,</v>
      </c>
      <c r="AH4" s="17" t="str">
        <f>$A4 &amp; $B4 &amp; KAN!AF3 &amp; $C4</f>
        <v xml:space="preserve">        image_path: "South-Asian-river-dolphin" ,</v>
      </c>
    </row>
    <row r="5" spans="1:34">
      <c r="A5" s="16" t="s">
        <v>72</v>
      </c>
      <c r="B5" s="22" t="s">
        <v>140</v>
      </c>
      <c r="C5" s="22" t="s">
        <v>141</v>
      </c>
      <c r="D5" s="17" t="str">
        <f>$A5 &amp; $B5 &amp; KAN!B8 &amp; $C5</f>
        <v xml:space="preserve">        local_name: "ಡುಗಾಂಗ್" ,</v>
      </c>
      <c r="E5" s="17" t="str">
        <f>$A5 &amp; $B5 &amp; KAN!C8 &amp; $C5</f>
        <v xml:space="preserve">        local_name: "ಹಂಪ್ಬ್ಯಾಕ್ ವೇಲ್" ,</v>
      </c>
      <c r="F5" s="17" t="str">
        <f>$A5 &amp; $B5 &amp; KAN!D8 &amp; $C5</f>
        <v xml:space="preserve">        local_name: "ನೀಲಿ ತಿಮಿಂಗಿಲ" ,</v>
      </c>
      <c r="G5" s="17" t="str">
        <f>$A5 &amp; $B5 &amp; KAN!E8 &amp; $C5</f>
        <v xml:space="preserve">        local_name: "ವಧುವಿನ ತಿಮಿಂಗಿಲ" ,</v>
      </c>
      <c r="H5" s="17" t="str">
        <f>$A5 &amp; $B5 &amp; KAN!F8 &amp; $C5</f>
        <v xml:space="preserve">        local_name: "ಒಮುರಾ ತಿಮಿಂಗಿಲ" ,</v>
      </c>
      <c r="I5" s="17" t="str">
        <f>$A5 &amp; $B5 &amp; KAN!G8 &amp; $C5</f>
        <v xml:space="preserve">        local_name: "ಲಾಂಗ್‌ಮನ್‌ನ ಕೊಕ್ಕಿನ ತಿಮಿಂಗಿಲ" ,</v>
      </c>
      <c r="J5" s="17" t="str">
        <f>$A5 &amp; $B5 &amp; KAN!H8 &amp; $C5</f>
        <v xml:space="preserve">        local_name: "ದೇರಣೀಯಗಳ ಕೊಕ್ಕಿನ ತಿಮಿಂಗಿಲ" ,</v>
      </c>
      <c r="K5" s="17" t="str">
        <f>$A5 &amp; $B5 &amp; KAN!I8 &amp; $C5</f>
        <v xml:space="preserve">        local_name: "ಗಿಂಕ್ಗೊ-ಹಲ್ಲಿನ ಕೊಕ್ಕಿನ ತಿಮಿಂಗಿಲ" ,</v>
      </c>
      <c r="L5" s="17" t="str">
        <f>$A5 &amp; $B5 &amp; KAN!J8 &amp; $C5</f>
        <v xml:space="preserve">        local_name: "ಕುವಿಯರ್ನ ಕೊಕ್ಕಿನ ತಿಮಿಂಗಿಲ" ,</v>
      </c>
      <c r="M5" s="17" t="str">
        <f>$A5 &amp; $B5 &amp; KAN!K8 &amp; $C5</f>
        <v xml:space="preserve">        local_name: "ಬ್ಲೇನ್ವಿಲ್ಲೆಸ್ ಕೊಕ್ಕಿನ ತಿಮಿಂಗಿಲ" ,</v>
      </c>
      <c r="N5" s="17" t="str">
        <f>$A5 &amp; $B5 &amp; KAN!L8 &amp; $C5</f>
        <v xml:space="preserve">        local_name: "ಸ್ಪರ್ಮ್ ತಿಮಿಂಗಿಲ" ,</v>
      </c>
      <c r="O5" s="17" t="str">
        <f>$A5 &amp; $B5 &amp; KAN!M8 &amp; $C5</f>
        <v xml:space="preserve">        local_name: "ಡ್ವಾರ್ಫ್ ಸ್ಪರ್ಮ್ ವೇಲ್" ,</v>
      </c>
      <c r="P5" s="17" t="str">
        <f>$A5 &amp; $B5 &amp; KAN!N8 &amp; $C5</f>
        <v xml:space="preserve">        local_name: "ಪಿಗ್ಮಿ ಸ್ಪರ್ಮ್ ವೇಲ್" ,</v>
      </c>
      <c r="Q5" s="17" t="str">
        <f>$A5 &amp; $B5 &amp; KAN!O8 &amp; $C5</f>
        <v xml:space="preserve">        local_name: "ಐರಾವಡ್ಡಿ ಡಾಲ್ಫಿನ್" ,</v>
      </c>
      <c r="R5" s="17" t="str">
        <f>$A5 &amp; $B5 &amp; KAN!P8 &amp; $C5</f>
        <v xml:space="preserve">        local_name: "ಸಣ್ಣ ಫಿನ್ಡ್ ಪೈಲಟ್ ವೇಲ್" ,</v>
      </c>
      <c r="S5" s="17" t="str">
        <f>$A5 &amp; $B5 &amp; KAN!Q8 &amp; $C5</f>
        <v xml:space="preserve">        local_name: "ಕೊಲೆಗಾರ ತಿಮಿಂಗಿಲ" ,</v>
      </c>
      <c r="T5" s="17" t="str">
        <f>$A5 &amp; $B5 &amp; KAN!R8 &amp; $C5</f>
        <v xml:space="preserve">        local_name: "ಫಾಲ್ಸ್ ಕಿಲ್ಲರ್ ವೇಲ್" ,</v>
      </c>
      <c r="U5" s="17" t="str">
        <f>$A5 &amp; $B5 &amp; KAN!S8 &amp; $C5</f>
        <v xml:space="preserve">        local_name: "ಪಿಗ್ಮಿ ಕಿಲ್ಲರ್ ವೇಲ್" ,</v>
      </c>
      <c r="V5" s="17" t="str">
        <f>$A5 &amp; $B5 &amp; KAN!T8 &amp; $C5</f>
        <v xml:space="preserve">        local_name: "ಕಲ್ಲಂಗಡಿ ತಲೆಯ ತಿಮಿಂಗಿಲ" ,</v>
      </c>
      <c r="W5" s="17" t="str">
        <f>$A5 &amp; $B5 &amp; KAN!U8 &amp; $C5</f>
        <v xml:space="preserve">        local_name: "ರಿಸ್ಸೋನ ಡಾಲ್ಫಿನ್" ,</v>
      </c>
      <c r="X5" s="17" t="str">
        <f>$A5 &amp; $B5 &amp; KAN!V8 &amp; $C5</f>
        <v xml:space="preserve">        local_name: "ಒರಟು-ಹಲ್ಲಿನ ಡಾಲ್ಫಿನ್" ,</v>
      </c>
      <c r="Y5" s="17" t="str">
        <f>$A5 &amp; $B5 &amp; KAN!W8 &amp; $C5</f>
        <v xml:space="preserve">        local_name: "ಹಿಂದೂ ಮಹಾಸಾಗರದ ಹಂಪ್‌ಬ್ಯಾಕ್ ಡಾಲ್ಫಿನ್" ,</v>
      </c>
      <c r="Z5" s="17" t="str">
        <f>$A5 &amp; $B5 &amp; KAN!X8 &amp; $C5</f>
        <v xml:space="preserve">        local_name: "ಇಂಡೋ-ಪೆಸಿಫಿಕ್ ಹಂಪ್‌ಬ್ಯಾಕ್ ಡಾಲ್ಫಿನ್" ,</v>
      </c>
      <c r="AA5" s="17" t="str">
        <f>$A5 &amp; $B5 &amp; KAN!Y8 &amp; $C5</f>
        <v xml:space="preserve">        local_name: "ಇಂಡೋ-ಪೆಸಿಫಿಕ್ ಬಾಟಲ್‌ನೋಸ್ ಡಾಲ್ಫಿನ್" ,</v>
      </c>
      <c r="AB5" s="17" t="str">
        <f>$A5 &amp; $B5 &amp; KAN!Z8 &amp; $C5</f>
        <v xml:space="preserve">        local_name: "ಪ್ಯಾನ್-ಟ್ರಾಪಿಕಲ್ ಸ್ಪಾಟೆಡ್ ಡಾಲ್ಫಿನ್" ,</v>
      </c>
      <c r="AC5" s="17" t="str">
        <f>$A5 &amp; $B5 &amp; KAN!AA8 &amp; $C5</f>
        <v xml:space="preserve">        local_name: "ಸ್ಪಿನ್ನರ್ ಡಾಲ್ಫಿನ್" ,</v>
      </c>
      <c r="AD5" s="17" t="str">
        <f>$A5 &amp; $B5 &amp; KAN!AB8 &amp; $C5</f>
        <v xml:space="preserve">        local_name: "ಪಟ್ಟೆ ಡಾಲ್ಫಿನ್" ,</v>
      </c>
      <c r="AE5" s="17" t="str">
        <f>$A5 &amp; $B5 &amp; KAN!AC8 &amp; $C5</f>
        <v xml:space="preserve">        local_name: "ಇಂಡೋ-ಪೆಸಿಫಿಕ್ ಸಾಮಾನ್ಯ ಡಾಲ್ಫಿನ್" ,</v>
      </c>
      <c r="AF5" s="17" t="str">
        <f>$A5 &amp; $B5 &amp; KAN!AD8 &amp; $C5</f>
        <v xml:space="preserve">        local_name: "ಫ್ರೇಸರ್ ಡಾಲ್ಫಿನ್" ,</v>
      </c>
      <c r="AG5" s="17" t="str">
        <f>$A5 &amp; $B5 &amp; KAN!AE8 &amp; $C5</f>
        <v xml:space="preserve">        local_name: "ಇಂಡೋ-ಪೆಸಿಫಿಕ್ ಫಿನ್ಲೆಸ್ ಪೋರ್ಪೊಯಿಸ್" ,</v>
      </c>
      <c r="AH5" s="17" t="str">
        <f>$A5 &amp; $B5 &amp; KAN!AF8 &amp; $C5</f>
        <v xml:space="preserve">        local_name: "ದಕ್ಷಿಣ ಏಷ್ಯಾದ ನದಿ ಡಾಲ್ಫಿನ್" ,</v>
      </c>
    </row>
    <row r="6" spans="1:34">
      <c r="A6" s="16" t="s">
        <v>73</v>
      </c>
      <c r="B6" s="22" t="s">
        <v>140</v>
      </c>
      <c r="C6" s="22" t="s">
        <v>141</v>
      </c>
      <c r="D6" s="17" t="str">
        <f>$A6 &amp; $B6 &amp; KAN!B4 &amp; $C6</f>
        <v xml:space="preserve">        IUCN_status: "VU" ,</v>
      </c>
      <c r="E6" s="17" t="str">
        <f>$A6 &amp; $B6 &amp; KAN!C4 &amp; $C6</f>
        <v xml:space="preserve">        IUCN_status: "LC" ,</v>
      </c>
      <c r="F6" s="17" t="str">
        <f>$A6 &amp; $B6 &amp; KAN!D4 &amp; $C6</f>
        <v xml:space="preserve">        IUCN_status: "EN" ,</v>
      </c>
      <c r="G6" s="17" t="str">
        <f>$A6 &amp; $B6 &amp; KAN!E4 &amp; $C6</f>
        <v xml:space="preserve">        IUCN_status: "LC" ,</v>
      </c>
      <c r="H6" s="17" t="str">
        <f>$A6 &amp; $B6 &amp; KAN!F4 &amp; $C6</f>
        <v xml:space="preserve">        IUCN_status: "DD" ,</v>
      </c>
      <c r="I6" s="17" t="str">
        <f>$A6 &amp; $B6 &amp; KAN!G4 &amp; $C6</f>
        <v xml:space="preserve">        IUCN_status: "DD" ,</v>
      </c>
      <c r="J6" s="17" t="str">
        <f>$A6 &amp; $B6 &amp; KAN!H4 &amp; $C6</f>
        <v xml:space="preserve">        IUCN_status: "DD" ,</v>
      </c>
      <c r="K6" s="17" t="str">
        <f>$A6 &amp; $B6 &amp; KAN!I4 &amp; $C6</f>
        <v xml:space="preserve">        IUCN_status: "DD" ,</v>
      </c>
      <c r="L6" s="17" t="str">
        <f>$A6 &amp; $B6 &amp; KAN!J4 &amp; $C6</f>
        <v xml:space="preserve">        IUCN_status: "LC" ,</v>
      </c>
      <c r="M6" s="17" t="str">
        <f>$A6 &amp; $B6 &amp; KAN!K4 &amp; $C6</f>
        <v xml:space="preserve">        IUCN_status: "LC" ,</v>
      </c>
      <c r="N6" s="17" t="str">
        <f>$A6 &amp; $B6 &amp; KAN!L4 &amp; $C6</f>
        <v xml:space="preserve">        IUCN_status: "VU" ,</v>
      </c>
      <c r="O6" s="17" t="str">
        <f>$A6 &amp; $B6 &amp; KAN!M4 &amp; $C6</f>
        <v xml:space="preserve">        IUCN_status: "LC" ,</v>
      </c>
      <c r="P6" s="17" t="str">
        <f>$A6 &amp; $B6 &amp; KAN!N4 &amp; $C6</f>
        <v xml:space="preserve">        IUCN_status: "LC" ,</v>
      </c>
      <c r="Q6" s="17" t="str">
        <f>$A6 &amp; $B6 &amp; KAN!O4 &amp; $C6</f>
        <v xml:space="preserve">        IUCN_status: "EN" ,</v>
      </c>
      <c r="R6" s="17" t="str">
        <f>$A6 &amp; $B6 &amp; KAN!P4 &amp; $C6</f>
        <v xml:space="preserve">        IUCN_status: "LC" ,</v>
      </c>
      <c r="S6" s="17" t="str">
        <f>$A6 &amp; $B6 &amp; KAN!Q4 &amp; $C6</f>
        <v xml:space="preserve">        IUCN_status: "DD" ,</v>
      </c>
      <c r="T6" s="17" t="str">
        <f>$A6 &amp; $B6 &amp; KAN!R4 &amp; $C6</f>
        <v xml:space="preserve">        IUCN_status: "NT" ,</v>
      </c>
      <c r="U6" s="17" t="str">
        <f>$A6 &amp; $B6 &amp; KAN!S4 &amp; $C6</f>
        <v xml:space="preserve">        IUCN_status: "LC" ,</v>
      </c>
      <c r="V6" s="17" t="str">
        <f>$A6 &amp; $B6 &amp; KAN!T4 &amp; $C6</f>
        <v xml:space="preserve">        IUCN_status: "LC" ,</v>
      </c>
      <c r="W6" s="17" t="str">
        <f>$A6 &amp; $B6 &amp; KAN!U4 &amp; $C6</f>
        <v xml:space="preserve">        IUCN_status: "LC" ,</v>
      </c>
      <c r="X6" s="17" t="str">
        <f>$A6 &amp; $B6 &amp; KAN!V4 &amp; $C6</f>
        <v xml:space="preserve">        IUCN_status: "LC" ,</v>
      </c>
      <c r="Y6" s="17" t="str">
        <f>$A6 &amp; $B6 &amp; KAN!W4 &amp; $C6</f>
        <v xml:space="preserve">        IUCN_status: "EN" ,</v>
      </c>
      <c r="Z6" s="17" t="str">
        <f>$A6 &amp; $B6 &amp; KAN!X4 &amp; $C6</f>
        <v xml:space="preserve">        IUCN_status: "VU" ,</v>
      </c>
      <c r="AA6" s="17" t="str">
        <f>$A6 &amp; $B6 &amp; KAN!Y4 &amp; $C6</f>
        <v xml:space="preserve">        IUCN_status: "NT" ,</v>
      </c>
      <c r="AB6" s="17" t="str">
        <f>$A6 &amp; $B6 &amp; KAN!Z4 &amp; $C6</f>
        <v xml:space="preserve">        IUCN_status: "LC" ,</v>
      </c>
      <c r="AC6" s="17" t="str">
        <f>$A6 &amp; $B6 &amp; KAN!AA4 &amp; $C6</f>
        <v xml:space="preserve">        IUCN_status: "DD" ,</v>
      </c>
      <c r="AD6" s="17" t="str">
        <f>$A6 &amp; $B6 &amp; KAN!AB4 &amp; $C6</f>
        <v xml:space="preserve">        IUCN_status: "LC" ,</v>
      </c>
      <c r="AE6" s="17" t="str">
        <f>$A6 &amp; $B6 &amp; KAN!AC4 &amp; $C6</f>
        <v xml:space="preserve">        IUCN_status: "LC" ,</v>
      </c>
      <c r="AF6" s="17" t="str">
        <f>$A6 &amp; $B6 &amp; KAN!AD4 &amp; $C6</f>
        <v xml:space="preserve">        IUCN_status: "LC" ,</v>
      </c>
      <c r="AG6" s="17" t="str">
        <f>$A6 &amp; $B6 &amp; KAN!AE4 &amp; $C6</f>
        <v xml:space="preserve">        IUCN_status: "VU" ,</v>
      </c>
      <c r="AH6" s="17" t="str">
        <f>$A6 &amp; $B6 &amp; KAN!AF4 &amp; $C6</f>
        <v xml:space="preserve">        IUCN_status: "EN" ,</v>
      </c>
    </row>
    <row r="7" spans="1:34">
      <c r="A7" s="16" t="s">
        <v>77</v>
      </c>
      <c r="B7" s="22" t="s">
        <v>140</v>
      </c>
      <c r="C7" s="22" t="s">
        <v>141</v>
      </c>
      <c r="D7" s="17" t="str">
        <f>$A7 &amp; $B7 &amp; KAN!B9 &amp; $C7</f>
        <v xml:space="preserve">        description: "ಸಿಲಿಂಡರಾಕಾರದ ಮತ್ತು ಟ್ಯೂಬ್ ತರಹದ ತಲೆಯು ಸಮುದ್ರದ ಹುಲ್ಲಿನ ಮೇಲೆ ಮೆಲ್ಲಲು ಕೆಳಕ್ಕೆ ಬಾಗಿರುತ್ತದೆ. ಸೊಂಟದ ಪ್ರದೇಶದಲ್ಲಿ ಕಾಂಡವು ಅಗಲವಾಗಿರುತ್ತದೆ ಮತ್ತು ಬಾಲದ ಫ್ಲೂಕ್ ಅನ್ನು ರೂಪಿಸಲು ಹಿಂಭಾಗದಲ್ಲಿ ಕಿರಿದಾಗುತ್ತದೆ, ಇದು ಸಮತಲ ಮತ್ತು ಅರ್ಧಚಂದ್ರಾಕಾರದ ಆಕಾರದಲ್ಲಿದೆ. ಅವುಗಳು ವಿಶಿಷ್ಟವಾದ ಮೇಲ್ಮೈಯನ್ನು ಹೊಂದಿವೆ, ಅಲ್ಲಿ ಕೇವಲ ಬೆನ್ನಿನ ಮೇಲ್ಮೈ ಮತ್ತು ನಿಧಾನವಾದ ಹೊಡೆತವು ಕೆಲವೊಮ್ಮೆ ಗೋಚರಿಸುತ್ತದೆ ಮತ್ತು ಡೈವ್‌ಗೆ ಮೊದಲು ತೋರಿಸುವ ಫ್ಲೂಕ್." ,</v>
      </c>
      <c r="E7" s="17" t="str">
        <f>$A7 &amp; $B7 &amp; KAN!C9 &amp; $C7</f>
        <v xml:space="preserve">        description: "ಇತರ ರೋರ್ಕುಲ್‌ಗಳಿಗಿಂತ ಹೆಚ್ಚು ದೃಢವಾದ ದೇಹ. ತಲೆಯ ಮೇಲ್ಭಾಗವು ಚಪ್ಪಟೆಯಾಗಿರುತ್ತದೆ ಮತ್ತು ರಿಡ್ಜ್ ಇಲ್ಲದೆ ಹಲವಾರು ತಿರುಳಿರುವ ಗುಬ್ಬಿಗಳಿಂದ ಮುಚ್ಚಲ್ಪಟ್ಟಿದೆ. ಕೆಳಗಿನ ದವಡೆಯ ತುದಿಯಲ್ಲಿ ಒಂದು ಸುತ್ತಿನ ಪ್ರೋಟ್ಯೂಬರನ್ಸ್ ಇದೆ. ಮೇಲಿನಿಂದ, ತಲೆ ವಿಶಾಲ ಮತ್ತು ದುಂಡಾಗಿರುತ್ತದೆ. ಗಂಟಲಿನ ಚಡಿಗಳ ಸಂಖ್ಯೆ 14 ರಿಂದ 35, ಹೊಕ್ಕುಳಕ್ಕೆ ವಿಸ್ತರಿಸುತ್ತದೆ. ಫ್ಲಿಪ್ಪರ್‌ಗಳು ತುಂಬಾ ಉದ್ದವಾಗಿದ್ದು, ಒಟ್ಟು ದೇಹದ ಉದ್ದದ ಮೂರನೇ ಒಂದು ಭಾಗವನ್ನು ಅಳೆಯುತ್ತವೆ. ಅವುಗಳನ್ನು ಗುಬ್ಬಿಗಳು ಅಥವಾ ಉಬ್ಬುಗಳಿಂದ ಸ್ಕಲ್ಲೋಪ್ ಮಾಡಲಾಗುತ್ತದೆ. ಅವರು ಹಿಂಡು ಹಿಂಡುವ ಕಠಿಣಚರ್ಮಿಗಳು ಮತ್ತು ಷೋಲಿಂಗ್ ಮೀನುಗಳನ್ನು ತಿನ್ನುತ್ತಾರೆ." ,</v>
      </c>
      <c r="F7" s="17" t="str">
        <f>$A7 &amp; $B7 &amp; KAN!D9 &amp; $C7</f>
        <v xml:space="preserve">        description: "ವಿಶಾಲವಾದ 'U' ಆಕಾರದ ತಲೆಯು ಒಂದೇ ಕೇಂದ್ರೀಯ ರಿಡ್ಜ್‌ನೊಂದಿಗೆ ಬದಿಗಳಿಂದ ಚಪ್ಪಟೆಯಾಗಿ ಕಾಣುತ್ತದೆ. ಬ್ಲೋ ಸ್ತಂಭಾಕಾರದ." ,</v>
      </c>
      <c r="G7" s="17" t="str">
        <f>$A7 &amp; $B7 &amp; KAN!E9 &amp; $C7</f>
        <v xml:space="preserve">        description: "ನೇರವಾದ ಹಿಂದುಳಿದ ಅಂಚುಗಳೊಂದಿಗೆ ವಿಶಾಲವಾದ ಫ್ಲೂಕ್ನೊಂದಿಗೆ ನಯವಾದ ದೇಹವನ್ನು ಹೊಂದಿದೆ. ರೋಸ್ಟ್ರಮ್‌ನಲ್ಲಿ ಮೂರು ರೇಖೆಗಳೊಂದಿಗೆ ಮೊನಚಾದ ತಲೆ. ಬ್ಲೋ ಸ್ತಂಭಾಕಾರದ ಅಥವಾ ವೇರಿಯಬಲ್ ಎತ್ತರದೊಂದಿಗೆ ಪೊದೆಯಾಗಿದೆ." ,</v>
      </c>
      <c r="H7" s="17" t="str">
        <f>$A7 &amp; $B7 &amp; KAN!F9 &amp; $C7</f>
        <v xml:space="preserve">        description: "ಒಂದು ಪ್ರಮುಖವಾದ ಕೇಂದ್ರೀಯ ರೇಖೆಯೊಂದಿಗೆ 'V' ಆಕಾರದ ತಲೆಯೊಂದಿಗೆ ಸಣ್ಣ ಮತ್ತು ಸುವ್ಯವಸ್ಥಿತ ದೇಹವನ್ನು ಹೊಂದಿದೆ. ಮಸುಕಾದ ಅನಿಯಮಿತ ಚೆವ್ರಾನ್‌ಗಳು ಡೋರ್ಸಲ್ ಫಿನ್‌ನ ಮುಂಭಾಗದಲ್ಲಿ ಎರಡೂ ಬದಿಗಳಲ್ಲಿ ಕಂಡುಬರುತ್ತವೆ ಮತ್ತು ಬಲ ಚೆವ್ರಾನ್ ಹೆಚ್ಚು ಪ್ರಮುಖವಾಗಿರುತ್ತದೆ. 2 -3 ಪಟ್ಟೆಗಳೊಂದಿಗೆ ಬಲಭಾಗದಲ್ಲಿ ಎದ್ದುಕಾಣುವ ಬ್ಲೇಜ್ ಕಣ್ಣಿನ ಮೇಲೆ ಹಿಂಭಾಗದವರೆಗೆ ವಿಭಜಿಸುತ್ತದೆ. ಬಲ ಕೆಳಗಿನ ದವಡೆಯು ಬಿಳಿಯಾಗಿರುತ್ತದೆ. ಫ್ಲಿಪ್ಪೆಸರ್ ಮತ್ತು ಒಳ ಮೇಲ್ಮೈಗಳ ಮುಂಭಾಗದ ಅಂಚುಗಳು ಬಿಳಿಯಾಗಿರುತ್ತದೆ. ಫ್ಲೂಕ್ ನೇರವಾದ ಹಿಂದುಳಿದ ಅಂಚಿನೊಂದಿಗೆ ವಿಶಾಲವಾಗಿದೆ." ,</v>
      </c>
      <c r="I7" s="17" t="str">
        <f>$A7 &amp; $B7 &amp; KAN!G9 &amp; $C7</f>
        <v xml:space="preserve">        description: "ಕೊಕ್ಕು ಮತ್ತು ಕಲ್ಲಂಗಡಿ ನಡುವೆ ಕ್ರೀಸ್ ಹೊಂದಿರುವ ಪ್ರಮುಖ ಕೊಕ್ಕು ಮತ್ತು ಚಾಚಿಕೊಂಡಿರುವ ಹಣೆಯ ಜೊತೆಗೆ ತೆಳ್ಳಗಿನ ಆಕಾರದ ದೇಹವನ್ನು ಹೊಂದಿದೆ. ರೇಖೀಯ ಕುಂಟೆ ಗುರುತುಗಳಿಲ್ಲ ಮತ್ತು ಫ್ಲೂಕ್ಸ್‌ಗೆ ನಾಚ್ ಇಲ್ಲ. ಫ್ಲಿಪ್ಪರ್‌ಗಳು ಚಿಕ್ಕ ಮೊಂಡಾದವು. ಬ್ಲೋಹೋಲ್ನ ತುದಿಗಳು ಮುಂಭಾಗಕ್ಕೆ ಸೂಚಿಸುತ್ತವೆ." ,</v>
      </c>
      <c r="J7" s="17" t="str">
        <f>$A7 &amp; $B7 &amp; KAN!H9 &amp; $C7</f>
        <v xml:space="preserve">        description: "ಸ್ಪಿಂಡಲ್ ಆಕಾರದ ದೇಹ ಮತ್ತು ಸಣ್ಣ ಕಿರಿದಾದ ಫ್ಲಿಪ್ಪರ್ಗಳನ್ನು ಹೊಂದಿದೆ. ಮೌತ್ಲೈನ್ ​​ಅದರ ಉದ್ದಕ್ಕೂ ಬಾಗಿದ, ಹಿಂಭಾಗದಲ್ಲಿ ಕಮಾನು. ನಿಧಾನವಾಗಿ ಏರುತ್ತಿರುವ ಹಣೆಯನ್ನು ಹೊಂದಿದೆ ಮತ್ತು ಬ್ಲೋಹೋಲ್ ಅರ್ಧಚಂದ್ರವಾಗಿದ್ದು, ತುದಿಗಳನ್ನು ಮುಂದಕ್ಕೆ ತೋರಿಸುತ್ತದೆ." ,</v>
      </c>
      <c r="K7" s="17" t="str">
        <f>$A7 &amp; $B7 &amp; KAN!I9 &amp; $C7</f>
        <v xml:space="preserve">        description: "ಸಣ್ಣ ಕಿರಿದಾದ ಫ್ಲಿಪ್ಪರ್ಗಳೊಂದಿಗೆ ಸ್ಪಿಂಡಲ್ ಆಕಾರದ ದೇಹವನ್ನು ಹೊಂದಿದೆ. ಪುರುಷರಲ್ಲಿ ಕಮಾನಿನ ಬಾಯಿಯ ರೇಖೆಯನ್ನು ಹೊಂದಿರುವ ಸಣ್ಣ ತಲೆ." ,</v>
      </c>
      <c r="L7" s="17" t="str">
        <f>$A7 &amp; $B7 &amp; KAN!J9 &amp; $C7</f>
        <v xml:space="preserve">        description: "ಸಣ್ಣ ಕೊಕ್ಕು ಮತ್ತು ಸಣ್ಣ ಕಿರಿದಾದ ಫ್ಲಿಪ್ಪರ್ಗಳೊಂದಿಗೆ ಸ್ಪಿಂಡಲ್ ಆಕಾರದ ದೇಹವನ್ನು ಹೊಂದಿದೆ. ನಯವಾದ ಇಳಿಜಾರಾದ ಹಣೆಯಿದೆ (ಪುರುಷರು ಕಲ್ಲಂಗಡಿ ಆಕಾರವನ್ನು ತೋರಿಸುತ್ತಾರೆ) ಅದರ ಉದ್ದಕ್ಕೂ ಬಾಗಿದ ಕಾನ್ಕಾವಿಟಿ ಮೌತ್‌ಲೈನ್‌ನೊಂದಿಗೆ ಇರುತ್ತದೆ." ,</v>
      </c>
      <c r="M7" s="17" t="str">
        <f>$A7 &amp; $B7 &amp; KAN!K9 &amp; $C7</f>
        <v xml:space="preserve">        description: "ಅರ್ಧಚಂದ್ರಾಕಾರದ ಬ್ಲೋಹೋಲ್ನೊಂದಿಗೆ ಸ್ಪಿಂಡಲ್ ಆಕಾರದ ದೇಹವನ್ನು ಹೊಂದಿದ್ದು ಅದು ಮುಂಭಾಗದ ತುದಿಯಲ್ಲಿ ಹಿಂಜ್ ಆಗಿದೆ. ಟೈಲ್ ಫ್ಲೂಕ್‌ಗಳು ಮಧ್ಯಮ ದರ್ಜೆಯಿಲ್ಲದೆ ಮೊನಚಾದವು ಮತ್ತು ಫ್ಲಿಪ್ಪರ್‌ಗಳು ಚಿಕ್ಕದಾಗಿರುತ್ತವೆ ಮತ್ತು ಕಿರಿದಾಗಿರುತ್ತವೆ. ಬಾಯಿಯ ರೇಖೆಯು ಹಿಂಭಾಗದ ತುದಿಯು ಹೆಚ್ಚು ಕಮಾನುಗಳಿಂದ ಭಿನ್ನವಾಗಿದೆ; ಪುರುಷರಲ್ಲಿ ಈ ಕಮಾನು ತುಂಬಾ ಅಗಲವಾಗಿರುತ್ತದೆ ಮತ್ತು ಚದರವಾಗಿರುತ್ತದೆ. ಕೆನ್ನೆಗಳು ಮೇಲಿನ ದವಡೆಯ ಮೇಲೆ ಏರಬಹುದು ಮತ್ತು ಕಲ್ಲಂಗಡಿ ಚಪ್ಪಟೆಯಾಗಿ ಕಾಣುತ್ತದೆ." ,</v>
      </c>
      <c r="N7" s="17" t="str">
        <f>$A7 &amp; $B7 &amp; KAN!L9 &amp; $C7</f>
        <v xml:space="preserve">        description: "ಹಲ್ಲಿನ ಸೆಟಾಸಿಯನ್‌ಗಳಲ್ಲಿ ದೊಡ್ಡದಾಗಿದೆ, ದೇಹವು ಸುಕ್ಕುಗಳಿಂದ ಕೂಡಿರುತ್ತದೆ. ತಲೆಯು ದೇಹದ ಉದ್ದದ 1/3 ಭಾಗದಷ್ಟು ಇರುತ್ತದೆ ಮತ್ತು ಬದಿಯಿಂದ ಚದರವಾಗಿ ಕಾಣುತ್ತದೆ. ಮೇಲಿನ ದವಡೆಗೆ ಹೋಲಿಸಿದರೆ ಕೆಳಗಿನ ದವಡೆಯು ತುಂಬಾ ಕಿರಿದಾಗಿದೆ ಮತ್ತು ಹಲ್ಲುಗಳನ್ನು ಹೊಂದಿರುತ್ತದೆ. ಮೇಲಿನ ದವಡೆಗೆ ಹಲ್ಲುಗಳಿಲ್ಲ. ಒಂದೇ s-ಆಕಾರದ ಬ್ಲೋಹೋಲ್ ಅನ್ನು ತಲೆಯ ಸ್ವಲ್ಪ ಎಡಕ್ಕೆ ಇರಿಸಲಾಗುತ್ತದೆ/ ಫ್ಲಿಪ್ಪರ್‌ಗಳು ಚಿಕ್ಕದಾಗಿರುತ್ತವೆ ಮತ್ತು ಸ್ಪಾಟುಲಾ ಆಕಾರದಲ್ಲಿರುತ್ತವೆ. ಫ್ಲೂಕ್ ನೇರವಾದ ಹಿಂಭಾಗದ ಅಂಚಿನೊಂದಿಗೆ ಅಗಲವಾಗಿರುತ್ತದೆ ಮತ್ತು ಅನೇಕ ನೋಚ್‌ಗಳನ್ನು ಹೊಂದಿದೆ. ಹೊಡೆತವು ಪೊದೆಯಿಂದ ಕೂಡಿದೆ ಮತ್ತು ಎಡಕ್ಕೆ ಮುಂದಕ್ಕೆ ಕೋನವಾಗಿದೆ." ,</v>
      </c>
      <c r="O7" s="17" t="str">
        <f>$A7 &amp; $B7 &amp; KAN!M9 &amp; $C7</f>
        <v xml:space="preserve">        description: "ಶಾರ್ಕ್ ತರಹದ ತಲೆ ಮತ್ತು ಸಣ್ಣ ಕಿರಿದಾದ ಕೆಳಗಿನ ದವಡೆಯೊಂದಿಗೆ ದೃಢವಾದ ದೇಹವನ್ನು ಹೊಂದಿದೆ. ಬ್ಲೋಹೋಲ್ ರೋಸ್ಟ್ರಮ್ನ ತುದಿಯಿಂದ ಸುಮಾರು 10% ದೂರದಲ್ಲಿದೆ. ಕಣ್ಣಿನ ಹಿಂದೆ ಸುಳ್ಳು ಗಿಲ್ ಸ್ಲಿಟ್‌ನಂತೆ ಕಾಣುವ ಗುರುತು ಇದೆ ಮತ್ತು ಸಣ್ಣ ಫ್ಲಿಪ್ಪರ್‌ಗಳನ್ನು ತಲೆಯ ಹತ್ತಿರ ಇರಿಸಲಾಗುತ್ತದೆ." ,</v>
      </c>
      <c r="P7" s="17" t="str">
        <f>$A7 &amp; $B7 &amp; KAN!N9 &amp; $C7</f>
        <v xml:space="preserve">        description: "ದೃಢವಾದ ದೇಹ; ಸುಳ್ಳು ಗಿಲ್ ಸ್ಲಿಟ್ನಂತೆ ಕಾಣುವ ಕಣ್ಣಿನ ಹಿಂದೆ ಒಂದು ಗುರುತು; ಶಾರ್ಕ್ ತರಹದ ತಲೆ; ಸಣ್ಣ ಮತ್ತು ಕಿರಿದಾದ ಕೆಳ ದವಡೆ; ತಲೆಗೆ ಹತ್ತಿರವಿರುವ ಸಣ್ಣ ಫ್ಲಿಪ್ಪರ್ಗಳು; ಬ್ಲೋಹೋಲ್ ಮತ್ತು ಡಾರ್ಸಲ್ ಫಿನ್ ನಡುವೆ ಸ್ವಲ್ಪ ಗೂನು ಇರುತ್ತದೆ; ಬ್ಲೋಹೋಲ್ ರೋಸ್ಟ್ರಮ್ ತುದಿಯಿಂದ&gt; 10% ದೂರದಲ್ಲಿದೆ." ,</v>
      </c>
      <c r="Q7" s="17" t="str">
        <f>$A7 &amp; $B7 &amp; KAN!O9 &amp; $C7</f>
        <v xml:space="preserve">        description: "ಪ್ರಮುಖ ಕೊಕ್ಕು ಇಲ್ಲದೆ ದುಂಡಾದ ಮೂತಿಯನ್ನು ಹೊಂದಿದೆ. ಫ್ಲಿಪ್ಪರ್‌ಗಳು ದೊಡ್ಡದಾಗಿರುತ್ತವೆ ಮತ್ತು ಪ್ಯಾಡಲ್ ಆಕಾರದಲ್ಲಿರುತ್ತವೆ ಮತ್ತು ವಯಸ್ಕರಲ್ಲಿ ಕುತ್ತಿಗೆಯ ಕ್ರೀಸ್ ಇರುತ್ತದೆ." ,</v>
      </c>
      <c r="R7" s="17" t="str">
        <f>$A7 &amp; $B7 &amp; KAN!P9 &amp; $C7</f>
        <v xml:space="preserve">        description: "ಕಪ್ಪು-ಮೀನುಗಳಲ್ಲಿ ಒಂದಾದ ಪೈಲಟ್ ತಿಮಿಂಗಿಲಗಳು ದೇಹದ ಮುಂಭಾಗದ ಅರ್ಧಭಾಗದಲ್ಲಿ ಪ್ರಾಮಿಮೆಂಟ್ ಡಾರ್ಸಲ್ ಫಿನ್ ಅನ್ನು ಹೊಂದಿರುತ್ತವೆ. ಮೂತಿಯು ದುಂಡಾಗಿದ್ದು ಬಲ್ಬಸ್ ತಲೆಯು ವಯಸ್ಕರಲ್ಲಿ ಬಹುತೇಕ ಚದರವಾಗಿರುತ್ತದೆ. ಫ್ಲಿಪ್ಪರ್‌ಗಳು ಉದ್ದವಾಗಿರುತ್ತವೆ, ಕುಡಗೋಲು ಆಕಾರದಲ್ಲಿರುತ್ತವೆ ಮತ್ತು ಮೊನಚಾದವು. ಪ್ರಮುಖವಾದ ಪೋಸ್ಟ್ ಗುದ ಕೀಲ್ ಮತ್ತು ವಿಶಾಲವಾದ ತಳಹದಿಯೊಂದಿಗೆ ಹೆಚ್ಚು ಫಾಲ್ಕೇಟ್ ಫ್ಲಿಪ್ಪರ್‌ಗಳೊಂದಿಗೆ ಗಂಡು ಹೆಣ್ಣುಗಳಿಗಿಂತ ದೊಡ್ಡದಾಗಿದೆ." ,</v>
      </c>
      <c r="S7" s="17" t="str">
        <f>$A7 &amp; $B7 &amp; KAN!Q9 &amp; $C7</f>
        <v xml:space="preserve">        description: "ದೊಡ್ಡದಾದ ಡಾಲ್ಫಿನ್‌ಗಳು ದೃಢವಾದ ದೇಹವನ್ನು ಹೊಂದಿದ್ದು, ಪ್ರಮುಖವಾದ ಕೊಕ್ಕು ಮತ್ತು ಎತ್ತರದ ಬೆನ್ನಿನ ರೆಕ್ಕೆಗಳನ್ನು ಹೊಂದಿರುವ ಮೊಂಡಾದ ಮೂತಿಯನ್ನು ಹೊಂದಿದೆ." ,</v>
      </c>
      <c r="T7" s="17" t="str">
        <f>$A7 &amp; $B7 &amp; KAN!R9 &amp; $C7</f>
        <v xml:space="preserve">        description: "ದುಂಡಗಿನ ಮೂತಿ ಮತ್ತು ಮೃದುವಾಗಿ ಇಳಿಜಾರಾದ ಕಲ್ಲಂಗಡಿ ಹೊಂದಿರುವ ಉದ್ದವಾದ ತೆಳ್ಳಗಿನ ದೇಹವನ್ನು ಹೊಂದಿದೆ. ಕೊಕ್ಕು ಪ್ರಮುಖವಾಗಿಲ್ಲ. ಫ್ಲಿಪ್ಪರ್‌ಗಳು ಉದ್ದವಾಗಿದ್ದು, ಮುಂಚೂಣಿಯಲ್ಲಿ ಸ್ವಲ್ಪ ಗೂನು ಇದ್ದು ಅವುಗಳಿಗೆ S-ಆಕಾರವನ್ನು ನೀಡುತ್ತದೆ." ,</v>
      </c>
      <c r="U7" s="17" t="str">
        <f>$A7 &amp; $B7 &amp; KAN!S9 &amp; $C7</f>
        <v xml:space="preserve">        description: "ಉದ್ದವಾದ ದೇಹವನ್ನು ಹೊಂದಿದೆ, ಬೆನ್ನಿನ ರೆಕ್ಕೆಗಿಂತ ಮೊದಲು ದೃಢವಾಗಿರುತ್ತದೆ ಮತ್ತು ನಂತರ ತೆಳ್ಳಗಿರುತ್ತದೆ. ಮೂತಿಯು ಇಳಿಜಾರಾದ ಕಲ್ಲಂಗಡಿಯೊಂದಿಗೆ ದುಂಡಾಗಿರುತ್ತದೆ. ಕೊಕ್ಕು ಪ್ರಮುಖವಾಗಿಲ್ಲ. ಫ್ಲಿಪ್ಪರ್‌ಗಳು ದುಂಡಗಿನ ತುದಿಗಳೊಂದಿಗೆ ಉದ್ದವಾಗಿರುತ್ತವೆ." ,</v>
      </c>
      <c r="V7" s="17" t="str">
        <f>$A7 &amp; $B7 &amp; KAN!T9 &amp; $C7</f>
        <v xml:space="preserve">        description: "ಉದ್ದವಾದ ತೆಳ್ಳಗಿನ ದೇಹ ಮತ್ತು ಕಲ್ಲಂಗಡಿಯೊಂದಿಗೆ ದುಂಡಾದ ಮೂತಿಯನ್ನು ಹೊಂದಿದೆ. ಕೊಕ್ಕಿನ ಸ್ವಲ್ಪ ಸುಳಿವು ಇದೆ. ಫ್ಲಿಪ್ಪರ್‌ಗಳು ಉದ್ದ, ಮೊನಚಾದ ಮತ್ತು ಕುಡಗೋಲು ಆಕಾರದಲ್ಲಿರುತ್ತವೆ." ,</v>
      </c>
      <c r="W7" s="17" t="str">
        <f>$A7 &amp; $B7 &amp; KAN!U9 &amp; $C7</f>
        <v xml:space="preserve">        description: "ಮೊಂಡಾದ ತಲೆ ಮತ್ತು ಮೇಲ್ಮುಖವಾಗಿ ಇಳಿಜಾರಿನ ಮೌತ್ಲೈನ್ನೊಂದಿಗೆ ದೃಢವಾದ ದೇಹವನ್ನು ಹೊಂದಿದೆ. ಕಲ್ಲಂಗಡಿ ದುಂಡಗಿಂತ ಹೆಚ್ಚು ಚದರ. ಫ್ಲಿಪ್ಪರ್‌ಗಳು ಉದ್ದ ಮತ್ತು ಮೊನಚಾದವು. ದೇಹದ ಮುಂಭಾಗಕ್ಕೆ ಹೋಲಿಸಿದರೆ ಬಾಲ ಸ್ಟಾಕ್ ತುಂಬಾ ತೆಳ್ಳಗಿರುತ್ತದೆ." ,</v>
      </c>
      <c r="X7" s="17" t="str">
        <f>$A7 &amp; $B7 &amp; KAN!V9 &amp; $C7</f>
        <v xml:space="preserve">        description: "ಮೊನಚಾದ ಶಂಕುವಿನಾಕಾರದ ತಲೆಯೊಂದಿಗೆ ದೃಢವಾದ ದೇಹವನ್ನು ಹೊಂದಿದೆ ಮತ್ತು ಮೃದುವಾದ ಇಳಿಜಾರಾದ ಕಲ್ಲಂಗಡಿ ಯಾವುದೇ ಕ್ರೀಸ್ ಇಲ್ಲ. ಕೊಕ್ಕು ಉದ್ದವಾಗಿದೆ ಮತ್ತು ಫ್ಲಿಪ್ಪರ್‌ಗಳು ದೊಡ್ಡದಾಗಿರುತ್ತವೆ ಮತ್ತು ಮೊನಚಾದವು." ,</v>
      </c>
      <c r="Y7" s="17" t="str">
        <f>$A7 &amp; $B7 &amp; KAN!W9 &amp; $C7</f>
        <v xml:space="preserve">        description: "ದೃಢವಾದ ದೇಹ, ಮಧ್ಯಮ ಲಾಗ್ ಕೊಕ್ಕಿನೊಂದಿಗೆ. ಡೋರ್ಸಲ್ ಫಿನ್ ಅನ್ನು ಹಿಂಭಾಗದ ಮಧ್ಯದಲ್ಲಿ ಇರಿಸಲಾಗುತ್ತದೆ, ಗೂನು ಮೇಲೆ ಮತ್ತು ಆದ್ದರಿಂದ ಹೆಸರು. ಒಂದು ಬಲ್ಬಸ್ ಕಲ್ಲಂಗಡಿ ಒಂದು ವಿಶಿಷ್ಟವಾದ ಕ್ರೀಸ್ ಮತ್ತು ದುಂಡಗಿನ ತುದಿಗಳೊಂದಿಗೆ ದೊಡ್ಡ ಫ್ಲಿಪ್ಪರ್‌ಗಳು ಮತ್ತು ಫ್ಲೂಕ್ಸ್‌ಗಳಿವೆ. ವಯಸ್ಕರು ದೊಡ್ಡ ಗೂನುಗಳನ್ನು ಹೊಂದಿದ್ದಾರೆ, ವಿಶೇಷವಾಗಿ ಪುರುಷರಲ್ಲಿ." ,</v>
      </c>
      <c r="Z7" s="17" t="str">
        <f>$A7 &amp; $B7 &amp; KAN!X9 &amp; $C7</f>
        <v xml:space="preserve">        description: "ದೃಢವಾದ ದೇಹ, ಮಧ್ಯಮ ಲಾಗ್ ಕೊಕ್ಕಿನೊಂದಿಗೆ. ಒಂದು ವಿಶಿಷ್ಟವಾದ ಕ್ರೀಸ್ನೊಂದಿಗೆ ಬಲ್ಬಸ್ ಕಲ್ಲಂಗಡಿ ಇದೆ. ಡೋರ್ಸಲ್ ಫಿನ್ ಅನ್ನು ಹಿಂಭಾಗದ ಮಧ್ಯದಲ್ಲಿ ಇರಿಸಲಾಗುತ್ತದೆ, ಗೂನು ಮೇಲೆ ಮತ್ತು ಆದ್ದರಿಂದ ಹೆಸರು. ಫಿನ್ ಅಡಿಯಲ್ಲಿ ನಿಧಾನವಾಗಿ ಇಳಿಜಾರಾದ ಗೂನು ಎಸ್ ಪ್ಲಂಬಿಯಾದಲ್ಲಿ ಉಚ್ಚರಿಸಲ್ಪಟ್ಟಿಲ್ಲ. ರೆಕ್ಕೆ ಹಿಂಭಾಗದ ಮಧ್ಯಭಾಗದಲ್ಲಿದೆ. ದುಂಡಗಿನ ತುದಿಗಳೊಂದಿಗೆ ಫ್ಲಿಪ್ಪರ್‌ಗಳು ಮತ್ತು ಫ್ಲೂಕ್ಸ್. ವಯಸ್ಕರಿಗೆ ದೊಡ್ಡ ಗೂನುಗಳಿವೆ, ವಿಶೇಷವಾಗಿ ಪುರುಷರಲ್ಲಿ (ವಯಸ್ಕ ಪುರುಷರು ವಯಸ್ಕ ಮಹಿಳೆಯರಿಗಿಂತ ಮೂರು ಪಟ್ಟು ಹೆಚ್ಚು ತೂಕವಿರುತ್ತಾರೆ)." ,</v>
      </c>
      <c r="AA7" s="17" t="str">
        <f>$A7 &amp; $B7 &amp; KAN!Y9 &amp; $C7</f>
        <v xml:space="preserve">        description: "ಬಲ್ಬಸ್ ತಲೆ ಮತ್ತು ನಿಧಾನವಾಗಿ ಇಳಿಜಾರಾದ ಹಣೆಯೊಂದಿಗೆ ದೃಢವಾದ ದೇಹವನ್ನು ಹೊಂದಿದೆ. ಕೊಕ್ಕು ಉದ್ದವಾಗಿದ್ದು ಕೆಳಗಿನ ದವಡೆಯು ಮೇಲಿನ ದವಡೆಗಿಂತ ಸ್ವಲ್ಪ ಉದ್ದವಾಗಿದೆ. ಪ್ರಮುಖ ಕ್ರೀಸ್ ಇದೆ. ಫ್ಲಿಪ್ಪರ್ಗಳು ಚಿಕ್ಕದಾಗಿರುತ್ತವೆ, ಮೊನಚಾದವು." ,</v>
      </c>
      <c r="AB7" s="17" t="str">
        <f>$A7 &amp; $B7 &amp; KAN!Z9 &amp; $C7</f>
        <v xml:space="preserve">        description: "ಕ್ರೀಸ್ ಹೊಂದಿರುವ ಪ್ರಮುಖ ಕಲ್ಲಂಗಡಿ ಹೊಂದಿರುವ ತೆಳ್ಳಗಿನ ಸುವ್ಯವಸ್ಥಿತ ದೇಹವನ್ನು ಹೊಂದಿದೆ. ಡಾರ್ಸಲ್ ಫಿನ್ ಎತ್ತರವಾಗಿದೆ, ತೆಳ್ಳಗಿರುತ್ತದೆ, ಹಿಂಭಾಗದ ಮಧ್ಯಭಾಗದಲ್ಲಿರುವ ತುದಿಗಳಲ್ಲಿ ದುಂಡಾಗಿರುತ್ತದೆ. ಕೊಕ್ಕು ಮಧ್ಯಮ ಉದ್ದವಾಗಿದೆ, ಫ್ಲಿಪ್ಪರ್ಗಳು ತೆಳ್ಳಗಿರುತ್ತವೆ ಮತ್ತು ಮೊನಚಾದವು." ,</v>
      </c>
      <c r="AC7" s="17" t="str">
        <f>$A7 &amp; $B7 &amp; KAN!AA9 &amp; $C7</f>
        <v xml:space="preserve">        description: "ನಿಧಾನವಾಗಿ ಇಳಿಜಾರಾದ ಹಣೆಯೊಂದಿಗೆ ಅತ್ಯಂತ ತೆಳ್ಳಗಿನ ದೇಹವನ್ನು ಹೊಂದಿದೆ. ಒಂದು ಕ್ರೀಸ್ ಇರುತ್ತದೆ ಮತ್ತು ಕೊಕ್ಕು ತುಂಬಾ ಉದ್ದವಾಗಿದೆ. ಫ್ಲಿಪ್ಪರ್ಗಳು ತೆಳ್ಳಗೆ ಮತ್ತು ಮೊನಚಾದವು." ,</v>
      </c>
      <c r="AD7" s="17" t="str">
        <f>$A7 &amp; $B7 &amp; KAN!AB9 &amp; $C7</f>
        <v xml:space="preserve">        description: "ದೇಹವು ಇತರ ಸ್ಟೆನೆಲ್ಲಾದಷ್ಟು ತೆಳ್ಳಗಿಲ್ಲ. ಅವರು ನಿಧಾನವಾಗಿ ಇಳಿಜಾರಾದ ಹಣೆಯನ್ನು ಮತ್ತು ಮಧ್ಯಮ ಉದ್ದದ ಕೊಕ್ಕನ್ನು ಹೊಂದಿದ್ದಾರೆ. ಫ್ಲಿಪ್ಪರ್‌ಗಳು ತೆಳುವಾಗಿರುತ್ತವೆ ಮತ್ತು ಮೊನಚಾದವು ಮತ್ತು ಕ್ರೀಸ್ ಇರುತ್ತದೆ." ,</v>
      </c>
      <c r="AE7" s="17" t="str">
        <f>$A7 &amp; $B7 &amp; KAN!AC9 &amp; $C7</f>
        <v xml:space="preserve">        description: "ನಿಧಾನವಾಗಿ ಇಳಿಜಾರಾದ ಹಣೆಯ ಮತ್ತು ಪ್ರಮುಖವಾದ ಕ್ರೀಸ್ನೊಂದಿಗೆ ಅತ್ಯಂತ ತೆಳ್ಳಗಿನ ದೇಹವನ್ನು ಹೊಂದಿದೆ. ಅವು ಬಹಳ ಉದ್ದವಾದ ಕೊಕ್ಕನ್ನು ಹೊಂದಿರುತ್ತವೆ ಮತ್ತು ಫ್ಲಿಪ್ಪರ್‌ಗಳು ಉದ್ದ, ತೆಳು ಮತ್ತು ಮೊನಚಾದವು." ,</v>
      </c>
      <c r="AF7" s="17" t="str">
        <f>$A7 &amp; $B7 &amp; KAN!AD9 &amp; $C7</f>
        <v xml:space="preserve">        description: "ನಿಧಾನವಾಗಿ ಇಳಿಜಾರಾದ ಹಣೆಯೊಂದಿಗೆ, ಪ್ರಮುಖವಾದ ಕ್ರೀಸ್ನೊಂದಿಗೆ ಅತ್ಯಂತ ಸ್ಥೂಲವಾದ ದೇಹವನ್ನು ಹೊಂದಿದೆ. ಕಲ್ಲಂಗಡಿ ಮತ್ತು ಕೊಕ್ಕಿನ ನಡುವೆ. ಕೊಕ್ಕು ಚಿಕ್ಕದಾಗಿದೆ ಮತ್ತು ಮೊಂಡುತನದಿಂದ ಕೂಡಿರುತ್ತದೆ ಮತ್ತು ಫ್ಲಿಪ್ಪರ್‌ಗಳು ಉದ್ದವಾಗಿರುತ್ತವೆ ಮತ್ತು ತುದಿಗಳಲ್ಲಿ ಮೊನಚಾದ ಫ್ಲೂಕ್‌ನ ಹಿಂಭಾಗದ ಅಂಚುಗಳು ಸ್ಪಷ್ಟವಾಗಿ ಕಾನ್ಕೇವ್ ಆಗಿರುತ್ತವೆ" ,</v>
      </c>
      <c r="AG7" s="17" t="str">
        <f>$A7 &amp; $B7 &amp; KAN!AE9 &amp; $C7</f>
        <v xml:space="preserve">        description: "ಬಲ್ಬಸ್ ತಲೆ ಮತ್ತು ದುಂಡಾದ ಮೂತಿಯೊಂದಿಗೆ ಟಾರ್ಪಿಡೊ ಆಕಾರದ ದೇಹವನ್ನು ಹೊಂದಿದೆ. ಕೊಕ್ಕು ಇಲ್ಲ. ಫ್ಲಿಪ್ಪರ್‌ಗಳು ಉದ್ದ ಮತ್ತು ಫಾಲ್ಕೇಟ್ ಆಗಿರುತ್ತವೆ. ಫ್ಲೂಕ್ ನೋಚ್ ಆಗಿದೆ." ,</v>
      </c>
      <c r="AH7" s="17" t="str">
        <f>$A7 &amp; $B7 &amp; KAN!AF9 &amp; $C7</f>
        <v xml:space="preserve">        description: "ದಕ್ಷಿಣ ಏಷ್ಯಾದ ನದಿ ಡಾಲ್ಫಿನ್ ಸ್ಥೂಲವಾದ ದೇಹವನ್ನು ಹೊಂದಿದೆ ಮತ್ತು ಚಪ್ಪಟೆಯಾದ ತುದಿಯೊಂದಿಗೆ ಉದ್ದವಾದ ತೆಳ್ಳಗಿನ ಕೊಕ್ಕನ್ನು ಹೊಂದಿದೆ. ಹೆಣ್ಣಿನಲ್ಲಿ ಕೊಕ್ಕು ಉದ್ದವಾಗಿದೆ ಮತ್ತು ಪುರುಷರಲ್ಲಿ ತುಲನಾತ್ಮಕವಾಗಿ ಚಿಕ್ಕದಾಗಿದೆ. ಕೊಕ್ಕು ಮತ್ತು ಕಲ್ಲಂಗಡಿಗಳ ನಡುವೆ ಒಂದು ಪ್ರಮುಖ ಕ್ರೀಸ್ ಅಸ್ತಿತ್ವದಲ್ಲಿದೆ, ಕಲ್ಲಂಗಡಿ ಮೇಲೆ ರಿಡ್ಜ್ ಇದೆ. ಒಂದೇ ಸ್ಲಿಟ್ ಬ್ಲೋಹೋಲ್ ಅನ್ನು ಸೂಚಿಸುತ್ತದೆ. ಕಣ್ಣುಗಳು ಪಿನ್‌ಹೋಲ್‌ಗಳಂತೆ ಮತ್ತು ಫ್ಲೂಕ್‌ಗಳು ಕಾನ್ಕೇವ್ ಒಳ ಅಂಚುಗಳು ಮತ್ತು ಪ್ರಮುಖವಾದ ದರ್ಜೆಯೊಂದಿಗೆ ಅಗಲವಾಗಿರುತ್ತವೆ. ಫ್ಲಿಪ್ಪರ್‌ಗಳು ಚೌಕಾಕಾರದ ದೂರದ ತುದಿಗಳೊಂದಿಗೆ ಬ್ರಾಡ್ ಆಗಿರುತ್ತವೆ." ,</v>
      </c>
    </row>
    <row r="8" spans="1:34">
      <c r="A8" s="16" t="s">
        <v>74</v>
      </c>
      <c r="B8" s="22" t="s">
        <v>140</v>
      </c>
      <c r="C8" s="22" t="s">
        <v>141</v>
      </c>
      <c r="D8" s="26" t="str">
        <f>$A8 &amp; $B8 &amp; KAN!$A$5&amp; KAN!B5 &amp; KAN!$A$6 &amp;KAN!B6 &amp;KAN!$A$7&amp;KAN!B7 &amp; $C8</f>
        <v xml:space="preserve">        size: "ಹುಟ್ಟಿದಾಗ ಉದ್ದ: 1-1.3m, ವಯಸ್ಕರ ಉದ್ದ: 2.5-2.7m, ವಯಸ್ಕರ ತೂಕ: 570 Kg" ,</v>
      </c>
      <c r="E8" s="26" t="str">
        <f>$A8 &amp; $B8 &amp; KAN!$A$5&amp; KAN!C5 &amp; KAN!$A$6 &amp;KAN!C6 &amp;KAN!$A$7&amp;KAN!C7 &amp; $C8</f>
        <v xml:space="preserve">        size: "ಹುಟ್ಟಿದಾಗ ಉದ್ದ: 4.3m, ವಯಸ್ಕರ ಉದ್ದ: 11-17m, ವಯಸ್ಕರ ತೂಕ: 40,000 Kg" ,</v>
      </c>
      <c r="F8" s="26" t="str">
        <f>$A8 &amp; $B8 &amp; KAN!$A$5&amp; KAN!D5 &amp; KAN!$A$6 &amp;KAN!D6 &amp;KAN!$A$7&amp;KAN!D7 &amp; $C8</f>
        <v xml:space="preserve">        size: "ಹುಟ್ಟಿದಾಗ ಉದ್ದ: 7-8m, ವಯಸ್ಕರ ಉದ್ದ: 25-29m, ವಯಸ್ಕರ ತೂಕ: 72,000-1,35,000 Kg" ,</v>
      </c>
      <c r="G8" s="26" t="str">
        <f>$A8 &amp; $B8 &amp; KAN!$A$5&amp; KAN!E5 &amp; KAN!$A$6 &amp;KAN!E6 &amp;KAN!$A$7&amp;KAN!E7 &amp; $C8</f>
        <v xml:space="preserve">        size: "ಹುಟ್ಟಿದಾಗ ಉದ್ದ: 4m, ವಯಸ್ಕರ ಉದ್ದ: 15-16.5m, ವಯಸ್ಕರ ತೂಕ: 40,000 Kg" ,</v>
      </c>
      <c r="H8" s="26" t="str">
        <f>$A8 &amp; $B8 &amp; KAN!$A$5&amp; KAN!F5 &amp; KAN!$A$6 &amp;KAN!F6 &amp;KAN!$A$7&amp;KAN!F7 &amp; $C8</f>
        <v xml:space="preserve">        size: "ಹುಟ್ಟಿದಾಗ ಉದ್ದ: 3.5-4m, ವಯಸ್ಕರ ಉದ್ದ: 9.6-11.5m, ವಯಸ್ಕರ ತೂಕ: 20,000 Kg" ,</v>
      </c>
      <c r="I8" s="26" t="str">
        <f>$A8 &amp; $B8 &amp; KAN!$A$5&amp; KAN!G5 &amp; KAN!$A$6 &amp;KAN!G6 &amp;KAN!$A$7&amp;KAN!G7 &amp; $C8</f>
        <v xml:space="preserve">        size: "ಹುಟ್ಟಿದಾಗ ಉದ್ದ: 2.9m, ವಯಸ್ಕರ ಉದ್ದ: 6.5m, ವಯಸ್ಕರ ತೂಕ: Unknown" ,</v>
      </c>
      <c r="J8" s="26" t="str">
        <f>$A8 &amp; $B8 &amp; KAN!$A$5&amp; KAN!H5 &amp; KAN!$A$6 &amp;KAN!H6 &amp;KAN!$A$7&amp;KAN!H7 &amp; $C8</f>
        <v xml:space="preserve">        size: "ಹುಟ್ಟಿದಾಗ ಉದ್ದ: 2m, ವಯಸ್ಕರ ಉದ್ದ: 3.9-4.8m, ವಯಸ್ಕರ ತೂಕ: Unknown" ,</v>
      </c>
      <c r="K8" s="26" t="str">
        <f>$A8 &amp; $B8 &amp; KAN!$A$5&amp; KAN!I5 &amp; KAN!$A$6 &amp;KAN!I6 &amp;KAN!$A$7&amp;KAN!I7 &amp; $C8</f>
        <v xml:space="preserve">        size: "ಹುಟ್ಟಿದಾಗ ಉದ್ದ: 2-2.5m, ವಯಸ್ಕರ ಉದ್ದ: 5.3m, ವಯಸ್ಕರ ತೂಕ: Unknown" ,</v>
      </c>
      <c r="L8" s="26" t="str">
        <f>$A8 &amp; $B8 &amp; KAN!$A$5&amp; KAN!J5 &amp; KAN!$A$6 &amp;KAN!J6 &amp;KAN!$A$7&amp;KAN!J7 &amp; $C8</f>
        <v xml:space="preserve">        size: "ಹುಟ್ಟಿದಾಗ ಉದ್ದ: 2.7m, ವಯಸ್ಕರ ಉದ್ದ: 6-7m, ವಯಸ್ಕರ ತೂಕ: 3,000 Kg" ,</v>
      </c>
      <c r="M8" s="26" t="str">
        <f>$A8 &amp; $B8 &amp; KAN!$A$5&amp; KAN!K5 &amp; KAN!$A$6 &amp;KAN!K6 &amp;KAN!$A$7&amp;KAN!K7 &amp; $C8</f>
        <v xml:space="preserve">        size: "ಹುಟ್ಟಿದಾಗ ಉದ್ದ: 2-2.5m, ವಯಸ್ಕರ ಉದ್ದ: 4.7m, ವಯಸ್ಕರ ತೂಕ: 1,033 Kg" ,</v>
      </c>
      <c r="N8" s="26" t="str">
        <f>$A8 &amp; $B8 &amp; KAN!$A$5&amp; KAN!L5 &amp; KAN!$A$6 &amp;KAN!L6 &amp;KAN!$A$7&amp;KAN!L7 &amp; $C8</f>
        <v xml:space="preserve">        size: "ಹುಟ್ಟಿದಾಗ ಉದ್ದ: 35-45m, ವಯಸ್ಕರ ಉದ್ದ: 12.5-19.2m, ವಯಸ್ಕರ ತೂಕ: 57,000 Kg" ,</v>
      </c>
      <c r="O8" s="26" t="str">
        <f>$A8 &amp; $B8 &amp; KAN!$A$5&amp; KAN!M5 &amp; KAN!$A$6 &amp;KAN!M6 &amp;KAN!$A$7&amp;KAN!M7 &amp; $C8</f>
        <v xml:space="preserve">        size: "ಹುಟ್ಟಿದಾಗ ಉದ್ದ: 1m, ವಯಸ್ಕರ ಉದ್ದ: 2.5-2.7m, ವಯಸ್ಕರ ತೂಕ: 272 Kg" ,</v>
      </c>
      <c r="P8" s="26" t="str">
        <f>$A8 &amp; $B8 &amp; KAN!$A$5&amp; KAN!N5 &amp; KAN!$A$6 &amp;KAN!N6 &amp;KAN!$A$7&amp;KAN!N7 &amp; $C8</f>
        <v xml:space="preserve">        size: "ಹುಟ್ಟಿದಾಗ ಉದ್ದ: 1.2m, ವಯಸ್ಕರ ಉದ್ದ: 2.7-3.9m, ವಯಸ್ಕರ ತೂಕ: 450 Kg" ,</v>
      </c>
      <c r="Q8" s="26" t="str">
        <f>$A8 &amp; $B8 &amp; KAN!$A$5&amp; KAN!O5 &amp; KAN!$A$6 &amp;KAN!O6 &amp;KAN!$A$7&amp;KAN!O7 &amp; $C8</f>
        <v xml:space="preserve">        size: "ಹುಟ್ಟಿದಾಗ ಉದ್ದ: 1m, ವಯಸ್ಕರ ಉದ್ದ: 2.5m, ವಯಸ್ಕರ ತೂಕ: 130Kg" ,</v>
      </c>
      <c r="R8" s="26" t="str">
        <f>$A8 &amp; $B8 &amp; KAN!$A$5&amp; KAN!P5 &amp; KAN!$A$6 &amp;KAN!P6 &amp;KAN!$A$7&amp;KAN!P7 &amp; $C8</f>
        <v xml:space="preserve">        size: "ಹುಟ್ಟಿದಾಗ ಉದ್ದ: 1.4-1.9m, ವಯಸ್ಕರ ಉದ್ದ: 5.5-7.2m, ವಯಸ್ಕರ ತೂಕ: 3,600 Kg" ,</v>
      </c>
      <c r="S8" s="26" t="str">
        <f>$A8 &amp; $B8 &amp; KAN!$A$5&amp; KAN!Q5 &amp; KAN!$A$6 &amp;KAN!Q6 &amp;KAN!$A$7&amp;KAN!Q7 &amp; $C8</f>
        <v xml:space="preserve">        size: "ಹುಟ್ಟಿದಾಗ ಉದ್ದ: 2.1-2.6m, ವಯಸ್ಕರ ಉದ್ದ: 8.5-9.8m, ವಯಸ್ಕರ ತೂಕ: 7,500-10,000 Kg" ,</v>
      </c>
      <c r="T8" s="26" t="str">
        <f>$A8 &amp; $B8 &amp; KAN!$A$5&amp; KAN!R5 &amp; KAN!$A$6 &amp;KAN!R6 &amp;KAN!$A$7&amp;KAN!R7 &amp; $C8</f>
        <v xml:space="preserve">        size: "ಹುಟ್ಟಿದಾಗ ಉದ್ದ: 1.5-2.1m, ವಯಸ್ಕರ ಉದ್ದ: 5-6m, ವಯಸ್ಕರ ತೂಕ: 2,000 Kg" ,</v>
      </c>
      <c r="U8" s="26" t="str">
        <f>$A8 &amp; $B8 &amp; KAN!$A$5&amp; KAN!S5 &amp; KAN!$A$6 &amp;KAN!S6 &amp;KAN!$A$7&amp;KAN!S7 &amp; $C8</f>
        <v xml:space="preserve">        size: "ಹುಟ್ಟಿದಾಗ ಉದ್ದ: 80cm, ವಯಸ್ಕರ ಉದ್ದ: 2.6m, ವಯಸ್ಕರ ತೂಕ: 225 Kg" ,</v>
      </c>
      <c r="V8" s="26" t="str">
        <f>$A8 &amp; $B8 &amp; KAN!$A$5&amp; KAN!T5 &amp; KAN!$A$6 &amp;KAN!T6 &amp;KAN!$A$7&amp;KAN!T7 &amp; $C8</f>
        <v xml:space="preserve">        size: "ಹುಟ್ಟಿದಾಗ ಉದ್ದ: 1m, ವಯಸ್ಕರ ಉದ್ದ: 2.6m, ವಯಸ್ಕರ ತೂಕ: 275 Kg" ,</v>
      </c>
      <c r="W8" s="26" t="str">
        <f>$A8 &amp; $B8 &amp; KAN!$A$5&amp; KAN!U5 &amp; KAN!$A$6 &amp;KAN!U6 &amp;KAN!$A$7&amp;KAN!U7 &amp; $C8</f>
        <v xml:space="preserve">        size: "ಹುಟ್ಟಿದಾಗ ಉದ್ದ: 1-1.5m, ವಯಸ್ಕರ ಉದ್ದ: 3.8m, ವಯಸ್ಕರ ತೂಕ: 500 Kg" ,</v>
      </c>
      <c r="X8" s="26" t="str">
        <f>$A8 &amp; $B8 &amp; KAN!$A$5&amp; KAN!V5 &amp; KAN!$A$6 &amp;KAN!V6 &amp;KAN!$A$7&amp;KAN!V7 &amp; $C8</f>
        <v xml:space="preserve">        size: "ಹುಟ್ಟಿದಾಗ ಉದ್ದ: 1m, ವಯಸ್ಕರ ಉದ್ದ: 2.65m, ವಯಸ್ಕರ ತೂಕ: 155 Kg" ,</v>
      </c>
      <c r="Y8" s="26" t="str">
        <f>$A8 &amp; $B8 &amp; KAN!$A$5&amp; KAN!W5 &amp; KAN!$A$6 &amp;KAN!W6 &amp;KAN!$A$7&amp;KAN!W7 &amp; $C8</f>
        <v xml:space="preserve">        size: "ಹುಟ್ಟಿದಾಗ ಉದ್ದ: 1m, ವಯಸ್ಕರ ಉದ್ದ: 2.6-2.8m, ವಯಸ್ಕರ ತೂಕ: 280 Kg" ,</v>
      </c>
      <c r="Z8" s="26" t="str">
        <f>$A8 &amp; $B8 &amp; KAN!$A$5&amp; KAN!X5 &amp; KAN!$A$6 &amp;KAN!X6 &amp;KAN!$A$7&amp;KAN!X7 &amp; $C8</f>
        <v xml:space="preserve">        size: "ಹುಟ್ಟಿದಾಗ ಉದ್ದ: 1m, ವಯಸ್ಕರ ಉದ್ದ: 2.7m, ವಯಸ್ಕರ ತೂಕ: 240 Kg" ,</v>
      </c>
      <c r="AA8" s="26" t="str">
        <f>$A8 &amp; $B8 &amp; KAN!$A$5&amp; KAN!Y5 &amp; KAN!$A$6 &amp;KAN!Y6 &amp;KAN!$A$7&amp;KAN!Y7 &amp; $C8</f>
        <v xml:space="preserve">        size: "ಹುಟ್ಟಿದಾಗ ಉದ್ದ: 85-112cm, ವಯಸ್ಕರ ಉದ್ದ: 2.7m, ವಯಸ್ಕರ ತೂಕ: 230 Kg" ,</v>
      </c>
      <c r="AB8" s="26" t="str">
        <f>$A8 &amp; $B8 &amp; KAN!$A$5&amp; KAN!Z5 &amp; KAN!$A$6 &amp;KAN!Z6 &amp;KAN!$A$7&amp;KAN!Z7 &amp; $C8</f>
        <v xml:space="preserve">        size: "ಹುಟ್ಟಿದಾಗ ಉದ್ದ: 90cm, ವಯಸ್ಕರ ಉದ್ದ: 2.4-2.6m, ವಯಸ್ಕರ ತೂಕ: 119 Kg" ,</v>
      </c>
      <c r="AC8" s="26" t="str">
        <f>$A8 &amp; $B8 &amp; KAN!$A$5&amp; KAN!AA5 &amp; KAN!$A$6 &amp;KAN!AA6 &amp;KAN!$A$7&amp;KAN!AA7 &amp; $C8</f>
        <v xml:space="preserve">        size: "ಹುಟ್ಟಿದಾಗ ಉದ್ದ: 75-80cm, ವಯಸ್ಕರ ಉದ್ದ: 1.5-2.3m, ವಯಸ್ಕರ ತೂಕ: 82 Kg" ,</v>
      </c>
      <c r="AD8" s="26" t="str">
        <f>$A8 &amp; $B8 &amp; KAN!$A$5&amp; KAN!AB5 &amp; KAN!$A$6 &amp;KAN!AB6 &amp;KAN!$A$7&amp;KAN!AB7 &amp; $C8</f>
        <v xml:space="preserve">        size: "ಹುಟ್ಟಿದಾಗ ಉದ್ದ: 93-100cn, ವಯಸ್ಕರ ಉದ್ದ: 2.56m, ವಯಸ್ಕರ ತೂಕ: 155 Kg" ,</v>
      </c>
      <c r="AE8" s="26" t="str">
        <f>$A8 &amp; $B8 &amp; KAN!$A$5&amp; KAN!AC5 &amp; KAN!$A$6 &amp;KAN!AC6 &amp;KAN!$A$7&amp;KAN!AC7 &amp; $C8</f>
        <v xml:space="preserve">        size: "ಹುಟ್ಟಿದಾಗ ಉದ್ದ: 80-100cm, ವಯಸ್ಕರ ಉದ್ದ: 2.6m, ವಯಸ್ಕರ ತೂಕ: 235 Kg" ,</v>
      </c>
      <c r="AF8" s="26" t="str">
        <f>$A8 &amp; $B8 &amp; KAN!$A$5&amp; KAN!AD5 &amp; KAN!$A$6 &amp;KAN!AD6 &amp;KAN!$A$7&amp;KAN!AD7 &amp; $C8</f>
        <v xml:space="preserve">        size: "ಹುಟ್ಟಿದಾಗ ಉದ್ದ: 1-1.1m, ವಯಸ್ಕರ ಉದ್ದ: 2.6-2.7m, ವಯಸ್ಕರ ತೂಕ: 210 Kg" ,</v>
      </c>
      <c r="AG8" s="26" t="str">
        <f>$A8 &amp; $B8 &amp; KAN!$A$5&amp; KAN!AE5 &amp; KAN!$A$6 &amp;KAN!AE6 &amp;KAN!$A$7&amp;KAN!AE7 &amp; $C8</f>
        <v xml:space="preserve">        size: "ಹುಟ್ಟಿದಾಗ ಉದ್ದ: 75-85cm, ವಯಸ್ಕರ ಉದ್ದ: 1.5m, ವಯಸ್ಕರ ತೂಕ: 60 Kg" ,</v>
      </c>
      <c r="AH8" s="26" t="str">
        <f>$A8 &amp; $B8 &amp; KAN!$A$5&amp; KAN!AF5 &amp; KAN!$A$6 &amp;KAN!AF6 &amp;KAN!$A$7&amp;KAN!AF7 &amp; $C8</f>
        <v xml:space="preserve">        size: "ಹುಟ್ಟಿದಾಗ ಉದ್ದ: 70-90cm, ವಯಸ್ಕರ ಉದ್ದ: 1.6-2.6m, ವಯಸ್ಕರ ತೂಕ: 85 Kg" ,</v>
      </c>
    </row>
    <row r="9" spans="1:34">
      <c r="A9" s="16" t="s">
        <v>75</v>
      </c>
      <c r="B9" s="22" t="s">
        <v>140</v>
      </c>
      <c r="C9" s="22" t="s">
        <v>141</v>
      </c>
      <c r="D9" s="17" t="str">
        <f>$A9 &amp; $B9 &amp; KAN!B10 &amp; $C9</f>
        <v xml:space="preserve">        colour_pattern: "ಕೊಳಕು ಕಂದು ಬೂದು" ,</v>
      </c>
      <c r="E9" s="17" t="str">
        <f>$A9 &amp; $B9 &amp; KAN!C10 &amp; $C9</f>
        <v xml:space="preserve">        colour_pattern: "ಕಪ್ಪು ಅಥವಾ ಬೂದು, ಗಂಟಲು ಮತ್ತು ಹೊಟ್ಟೆಯ ಮೇಲೆ ಬಿಳಿ ಪ್ರದೇಶವನ್ನು ಹೊಂದಿರುತ್ತದೆ. ಫ್ಲಿಪ್ಪರ್‌ಗಳು ಕೆಳಭಾಗದಲ್ಲಿ ಬಿಳಿಯಾಗಿರುತ್ತವೆ, ಕೆಲವೊಮ್ಮೆ ಮೇಲಿರುತ್ತವೆ." ,</v>
      </c>
      <c r="F9" s="17" t="str">
        <f>$A9 &amp; $B9 &amp; KAN!D10 &amp; $C9</f>
        <v xml:space="preserve">        colour_pattern: "ಮಚ್ಚೆಯೊಂದಿಗೆ ನೀಲಿ ಬೂದು." ,</v>
      </c>
      <c r="G9" s="17" t="str">
        <f>$A9 &amp; $B9 &amp; KAN!E10 &amp; $C9</f>
        <v xml:space="preserve">        colour_pattern: "ಕಡು ಬೂದು" ,</v>
      </c>
      <c r="H9" s="17" t="str">
        <f>$A9 &amp; $B9 &amp; KAN!F10 &amp; $C9</f>
        <v xml:space="preserve">        colour_pattern: "ಡಾರ್ಕ್ ಡಾರ್ಸಲ್ ಮತ್ತು ಲೈಟ್ ವೆಂಟ್ರಲ್ ಬಾಡಿಯೊಂದಿಗೆ ಎರಡು-ಟೋನ್ ದೇಹದ ಬಣ್ಣ." ,</v>
      </c>
      <c r="I9" s="17" t="str">
        <f>$A9 &amp; $B9 &amp; KAN!G10 &amp; $C9</f>
        <v xml:space="preserve">        colour_pattern: "ಡಾರ್ಸಲ್ ದೇಹವು ಬೂದು ಬಣ್ಣದಿಂದ ಕಂದು ಬೂದು ಬಣ್ಣದ್ದಾಗಿದ್ದು, ಬದಿಗಳು, ಕೆಳಭಾಗ ಮತ್ತು ತಲೆಯು ತಿಳಿ ಬಣ್ಣವನ್ನು ಹೊಂದಿರುತ್ತದೆ. ಸಾಮಾನ್ಯವಾಗಿ, ಕುಕೀ ಕಟ್ಟರ್ ಶಾರ್ಕ್‌ಗಳಿಂದ ಬಿಳಿ ಗುರುತು ದೇಹದ ಮೇಲೆ ಗೋಚರಿಸುತ್ತದೆ." ,</v>
      </c>
      <c r="J9" s="17" t="str">
        <f>$A9 &amp; $B9 &amp; KAN!H10 &amp; $C9</f>
        <v xml:space="preserve">        colour_pattern: "ಬಿಳಿ ಗುರುತುಗಳೊಂದಿಗೆ ಗಾಢ ಬೂದು. ಕೆಳಗಿನ ದವಡೆಯ ತುದಿ ಬಿಳಿಯಾಗಿರುತ್ತದೆ." ,</v>
      </c>
      <c r="K9" s="17" t="str">
        <f>$A9 &amp; $B9 &amp; KAN!I10 &amp; $C9</f>
        <v xml:space="preserve">        colour_pattern: "ರೋಸ್ಟ್ರಮ್‌ಗೆ ಬಿಳಿ ತುದಿಗಳೊಂದಿಗೆ ಗಾಢ ಬೂದು ಬಣ್ಣದಿಂದ ಕಪ್ಪು. ವಯಸ್ಕರಲ್ಲಿ ಬಿಳಿ ಕಲೆಗಳು." ,</v>
      </c>
      <c r="L9" s="17" t="str">
        <f>$A9 &amp; $B9 &amp; KAN!J10 &amp; $C9</f>
        <v xml:space="preserve">        colour_pattern: "ಬೂದು ಬಣ್ಣದಿಂದ ತಿಳಿ ತುಕ್ಕು ಹಿಡಿದ ಕಂದು ಬಣ್ಣಕ್ಕೆ ಕುಕೀ ಕಟ್ಟರ್ ಕಲೆಗಳು ಮತ್ತು ಕುಂಟೆ ಗುರುತುಗಳು. ಪುರುಷರು ತಲೆ ಮತ್ತು ಬೆನ್ನಿನ ಮೇಲೆ ಹೆಚ್ಚು ಬಿಳಿ ಬಣ್ಣವನ್ನು ಹೊಂದಿರುತ್ತಾರೆ." ,</v>
      </c>
      <c r="M9" s="17" t="str">
        <f>$A9 &amp; $B9 &amp; KAN!K10 &amp; $C9</f>
        <v xml:space="preserve">        colour_pattern: "ಕುಕೀ ಕಟ್ಟರ್‌ಗಳು ಮತ್ತು ಕುಂಟೆ ಗುರುತುಗಳಿಂದ ಬಿಳಿ ಗುರುತುಗಳೊಂದಿಗೆ ಬೂದು ಬಣ್ಣದಿಂದ ಕಂದು ಬೂದು ಬಣ್ಣಕ್ಕೆ." ,</v>
      </c>
      <c r="N9" s="17" t="str">
        <f>$A9 &amp; $B9 &amp; KAN!L10 &amp; $C9</f>
        <v xml:space="preserve">        colour_pattern: "ಕಪ್ಪು ಬಣ್ಣದಿಂದ ಕಂದು ಬೂದು" ,</v>
      </c>
      <c r="O9" s="17" t="str">
        <f>$A9 &amp; $B9 &amp; KAN!M10 &amp; $C9</f>
        <v xml:space="preserve">        colour_pattern: "ಮೇಲಿನ ಭಾಗದಲ್ಲಿ ಗಾಢ ಬೂದು ಬಣ್ಣದಿಂದ ಕಂದು ಕಪ್ಪು. ಸುಳ್ಳು ಗಿಲ್ ಸ್ಲಿಟ್‌ನಂತೆ ಕಾಣುವ ಕಣ್ಣಿನ ಹಿಂದೆ ಒಂದು ಗುರುತು." ,</v>
      </c>
      <c r="P9" s="17" t="str">
        <f>$A9 &amp; $B9 &amp; KAN!N10 &amp; $C9</f>
        <v xml:space="preserve">        colour_pattern: "ಮೇಲಿನ ಭಾಗದಲ್ಲಿ ಗಾಢ ಬೂದು ಬಣ್ಣದಿಂದ ಕಂದು ಕಪ್ಪು. ಸುಳ್ಳು ಗಿಲ್ ಸ್ಲಿಟ್‌ನಂತೆ ಕಾಣುವ ಕಣ್ಣಿನ ಹಿಂದೆ ಒಂದು ಗುರುತು." ,</v>
      </c>
      <c r="Q9" s="17" t="str">
        <f>$A9 &amp; $B9 &amp; KAN!O10 &amp; $C9</f>
        <v xml:space="preserve">        colour_pattern: "ಉಕ್ಕಿನ ಬೂದು" ,</v>
      </c>
      <c r="R9" s="17" t="str">
        <f>$A9 &amp; $B9 &amp; KAN!P10 &amp; $C9</f>
        <v xml:space="preserve">        colour_pattern: "ಕಪ್ಪು ಬಣ್ಣದಿಂದ ಕಂದು ಬೂದು. ಇದು ಚೆಸ್‌ನಲ್ಲಿ ಆಂಕರ್ ಆಕಾರದ ಬೆಳಕಿನ ಪ್ಯಾಚ್ ಅನ್ನು ಹೊಂದಿದೆ ಮತ್ತು ಕಣ್ಣಿಗೆ ಬೀಳುವ ಬ್ಲೋ ರಂಧ್ರದ ಸುತ್ತಲೂ ಡಾರ್ಸಲ್ ಫಿನ್‌ನ ತಳದಿಂದ ಎರಡು ಎರಡು ಬೆಳಕಿನ ಗೆರೆಗಳನ್ನು ಹೊಂದಿದೆ. ಡೋರ್ಸಲ್ ಫಿನ್‌ನ ಹಿಂದೆ ತಿಳಿ ಬಣ್ಣದ ಸ್ಯಾಡಲ್ ಮಾದರಿಯು ಇರುತ್ತದೆ." ,</v>
      </c>
      <c r="S9" s="17" t="str">
        <f>$A9 &amp; $B9 &amp; KAN!Q10 &amp; $C9</f>
        <v xml:space="preserve">        colour_pattern: "ಡಾರ್ಸಲ್ ಫಿನ್‌ನ ಹಿಂದೆ ತಿಳಿ ಬಣ್ಣದ ಸ್ಯಾಡಲ್‌ನೊಂದಿಗೆ ಕಪ್ಪು-ಬಿಳಿ ಬಣ್ಣದ ಮಾದರಿಯನ್ನು ಗುರುತಿಸುವುದು ಸುಲಭ." ,</v>
      </c>
      <c r="T9" s="17" t="str">
        <f>$A9 &amp; $B9 &amp; KAN!R10 &amp; $C9</f>
        <v xml:space="preserve">        colour_pattern: "ಎದೆ ಮತ್ತು ಹೊಟ್ಟೆಯ ಮೇಲೆ ತಿಳಿ ಬೂದು ಬಣ್ಣದ ತೇಪೆಯೊಂದಿಗೆ ಕಪ್ಪು ಬಣ್ಣದಿಂದ ಬೂದು ಕಪ್ಪು. ತುಂಬಾ ಮಸುಕಾದ ಕೇಪ್ ಕೀಲ್‌ಗೆ ಮೊಟಕುಗೊಳ್ಳುತ್ತದೆ." ,</v>
      </c>
      <c r="U9" s="17" t="str">
        <f>$A9 &amp; $B9 &amp; KAN!S10 &amp; $C9</f>
        <v xml:space="preserve">        colour_pattern: "ಕಪ್ಪು ಬಣ್ಣದಿಂದ ಬೂದುಬಣ್ಣದ ಕಪ್ಪು. ತುಟಿಗಳು ಮತ್ತು ಕೊಕ್ಕಿನ ತುದಿಗಳು ಬಿಳಿಯಾಗಿರುತ್ತವೆ. ಡೋರ್ಸಲ್ ಫಿನ್ ಅಡಿಯಲ್ಲಿ ಅದ್ದುವ ತಿಳಿ ಬೂದು ಬಣ್ಣದ ಕೇಪ್ ಪ್ರಮುಖವಾಗಿದೆ." ,</v>
      </c>
      <c r="V9" s="17" t="str">
        <f>$A9 &amp; $B9 &amp; KAN!T10 &amp; $C9</f>
        <v xml:space="preserve">        colour_pattern: "ಬಿಳಿ ಬಣ್ಣದ ತುಟಿಗಳು ಮತ್ತು ಕೊಕ್ಕಿನ ತುದಿಗಳೊಂದಿಗೆ ಬೂದುಬಣ್ಣದ ಕಪ್ಪು ಬಣ್ಣ. ಡೋರ್ಸಲ್ ಫಿನ್ ಅಡಿಯಲ್ಲಿ ಒಂದು ತಿಳಿ ಬೂದು ಬಣ್ಣದ ಕೇಪ್ ಡಿಪ್ಪಿಂಗ್ (ಪಿಗ್ಮಿ ಕಿಲ್ಲರ್ ವೇಲ್ಸ್‌ಗಿಂತ ಹೆಚ್ಚು ಆಳವಾಗಿ) ಪ್ರಮುಖವಾಗಿದೆ. ಹಗುರವಾದ ಮೂತ್ರಜನಕಾಂಗದ ಪ್ಯಾಚ್." ,</v>
      </c>
      <c r="W9" s="17" t="str">
        <f>$A9 &amp; $B9 &amp; KAN!U10 &amp; $C9</f>
        <v xml:space="preserve">        colour_pattern: "ಬೂದುಬಣ್ಣದ ಬಿಳಿ, ದೇಹದ ಹೆಚ್ಚಿನ ಭಾಗವು ಕುಂಟೆ ಗುರುತುಗಳಿಂದ ಹೆಚ್ಚು ಗಾಯವಾಗಿರುತ್ತದೆ." ,</v>
      </c>
      <c r="X9" s="17" t="str">
        <f>$A9 &amp; $B9 &amp; KAN!V10 &amp; $C9</f>
        <v xml:space="preserve">        colour_pattern: "ಮೇಲ್ಭಾಗದಲ್ಲಿ ಬೂದುಬಣ್ಣದ ಕಪ್ಪು, ಗುಲಾಬಿ ಬಣ್ಣದ ಹೊಟ್ಟೆ ಮತ್ತು ಡೋರ್ಸಲ್ ಫಿನ್ ಅಡಿಯಲ್ಲಿ ಮುಳುಗುವ ಬದಿಗಳಲ್ಲಿ ಹಗುರವಾದ ಬೂದು ಬಣ್ಣದ ಕೇಪ್. ಹೊಟ್ಟೆ, ತುಟಿಗಳು ಮತ್ತು ಕೆಳಗಿನ ದವಡೆಯು ಬಿಳಿ ಬಣ್ಣವನ್ನು ಹೊಂದಿರುತ್ತದೆ ಮತ್ತು ಕಪ್ಪು ಕಣ್ಣಿನ ಪ್ಯಾಚ್ ಇರುತ್ತದೆ." ,</v>
      </c>
      <c r="Y9" s="17" t="str">
        <f>$A9 &amp; $B9 &amp; KAN!W10 &amp; $C9</f>
        <v xml:space="preserve">        colour_pattern: "ಮೇಲ್ಭಾಗದಲ್ಲಿ ಬೂದುಬಣ್ಣದ ಕಪ್ಪು, ಗುಲಾಬಿ ಬಣ್ಣದ ಹೊಟ್ಟೆ. ಹೊಟ್ಟೆ, ತುಟಿಗಳು ಮತ್ತು ಕೆಳಗಿನ ದವಡೆಗಳು ಹಗುರವಾಗಿರುತ್ತವೆ, ತುಟಿಗಳು ಮತ್ತು ಕೆಳಗಿನ ದವಡೆ ಮತ್ತು ಮಚ್ಚೆಯುಳ್ಳ ಗುಲಾಬಿ. ಕಪ್ಪು ಕಣ್ಣಿನ ಪ್ಯಾಚ್ ಇದೆ." ,</v>
      </c>
      <c r="Z9" s="17" t="str">
        <f>$A9 &amp; $B9 &amp; KAN!X10 &amp; $C9</f>
        <v xml:space="preserve">        colour_pattern: "ಬೂದುಬಣ್ಣದ ಗುಲಾಬಿ, ಬದಿಗಳಲ್ಲಿ ಹೆಚ್ಚು ಗುಲಾಬಿ, ಬಾಯಿಯ ಸುತ್ತಲೂ ಮತ್ತು ಗುಲಾಬಿ ಬಣ್ಣದ ಹೊಟ್ಟೆ." ,</v>
      </c>
      <c r="AA9" s="17" t="str">
        <f>$A9 &amp; $B9 &amp; KAN!Y10 &amp; $C9</f>
        <v xml:space="preserve">        colour_pattern: "ಬದಿಗಳಲ್ಲಿ ಹಗುರವಾದ ಬೂದು ಬಣ್ಣದ ಕೇಪ್‌ನೊಂದಿಗೆ ಮೇಲ್ಭಾಗದಲ್ಲಿ ಬೂದು ಮತ್ತು ಡೋರ್ಸಲ್ ಫಿನ್‌ನ ಕಡೆಗೆ ಬ್ಲೇಜ್ ಏರುತ್ತದೆ. ಕರುಗಳು ಗುಲಾಬಿ ಬಣ್ಣದ ಹೊಟ್ಟೆಯನ್ನು ಹೊಂದಿದ್ದರೆ ಅದೇ ವಯಸ್ಕರಲ್ಲಿ ಕಪ್ಪು ಮಚ್ಚೆ ಇರುತ್ತದೆ." ,</v>
      </c>
      <c r="AB9" s="17" t="str">
        <f>$A9 &amp; $B9 &amp; KAN!Z10 &amp; $C9</f>
        <v xml:space="preserve">        colour_pattern: "ಪ್ಯಾಂಟ್ರೊಪಿಕಲ್ ಮಚ್ಚೆಯುಳ್ಳ ಡಾಲ್ಫಿನ್‌ಗಳು ಒಟ್ಟಾರೆಯಾಗಿ ಬೂದು ಬಣ್ಣದಲ್ಲಿರುತ್ತವೆ, ಮೇಲೆ ಮತ್ತು ಮೇಲಿನ ಪಾರ್ಶ್ವಗಳಲ್ಲಿ ಗಾಢವಾಗಿರುತ್ತವೆ ಮತ್ತು ಹೊಟ್ಟೆ ಮತ್ತು ಕೆಳಗಿನ ಪಾರ್ಶ್ವಗಳಲ್ಲಿ ಹಗುರವಾಗಿರುತ್ತವೆ. ದೇಹವು ಸಾಮಾನ್ಯವಾಗಿ ಮಚ್ಚೆಗಳನ್ನು ಹೊಂದಿರುತ್ತದೆ, ಆದರೂ ಚುಕ್ಕೆಗಳು ಪ್ರದೇಶಗಳಿಗೆ ಅನುಗುಣವಾಗಿ ಬದಲಾಗುತ್ತವೆ, ಮೇಲೆ ಬಿಳಿ ಚುಕ್ಕೆಗಳು ಮತ್ತು ಕೆಳಗೆ ಕಪ್ಪು ಕಲೆಗಳು. ವಯಸ್ಸು ಮತ್ತು ಪ್ರದೇಶದೊಂದಿಗೆ ಮಚ್ಚೆಯು ಹೆಚ್ಚಾಗುತ್ತದೆ. ನವಜಾತ ಮಚ್ಚೆಯುಳ್ಳ ಡಾಲ್ಫಿನ್ಗಳು ಮಚ್ಚೆಯಿಲ್ಲದವು, ಮೃದುವಾದ ಅಂಚುಗಳು ಮತ್ತು ತಿಳಿ ಹೊಟ್ಟೆಯೊಂದಿಗೆ ಗಾಢ ಬೂದು ಬೆನ್ನನ್ನು ಹೊಂದಿರುತ್ತವೆ. ಸಮುದ್ರದಲ್ಲಿ, ಗುರುತಿಸಲಾದ ಬ್ರಿಡ್ಲ್ನ ವಿಶಿಷ್ಟ ಉಪಸ್ಥಿತಿ, ಡಾರ್ಸಲ್ ಭಾಗದಲ್ಲಿ ಏಕರೂಪದ ಡಾರ್ಕ್ ಕೇಪ್ ಮತ್ತು ಡಾರ್ಕ್ ಫ್ಲಿಪ್ಪರ್ ಲೈನ್ನ ಉಪಸ್ಥಿತಿಯು ಜಾತಿಗಳನ್ನು ಗುರುತಿಸುವಲ್ಲಿ ಸಹಾಯ ಮಾಡುತ್ತದೆ." ,</v>
      </c>
      <c r="AC9" s="17" t="str">
        <f>$A9 &amp; $B9 &amp; KAN!AA10 &amp; $C9</f>
        <v xml:space="preserve">        colour_pattern: "ಮೇಲ್ಭಾಗದಲ್ಲಿ ಬೂದುಬಣ್ಣದ ಕಪ್ಪು, ಹಗುರವಾದ ಬೂದು ಬ್ಯಾಂಡ್ ಬದಿಗಳಲ್ಲಿ ಚಲಿಸುತ್ತದೆ ಮತ್ತು ಬಿಳಿ ಹೊಟ್ಟೆ (ತ್ರಿಪಕ್ಷೀಯ ಮಾದರಿ). ಕಣ್ಣಿನಿಂದ ಕ್ರೀಸ್‌ಗೆ ಮತ್ತು ಕಣ್ಣಿನಿಂದ ಫ್ಲಿಪ್ಪರ್‌ಗೆ ಕಪ್ಪು ಕಣ್ಣಿನ ಪಟ್ಟಿ. ಮೇಲಿನ ಕೊಕ್ಕು ಕಪ್ಪಾಗಿರುತ್ತದೆ ಮತ್ತು ಕೆಳಗಿನ ಕೊಕ್ಕು ಬಿಳಿಯಾಗಿರುತ್ತದೆ ಮತ್ತು ಮೇಲಿನ ಕೊಕ್ಕಿಗೆ ಕಪ್ಪು ತುದಿ ಇರುತ್ತದೆ." ,</v>
      </c>
      <c r="AD9" s="17" t="str">
        <f>$A9 &amp; $B9 &amp; KAN!AB10 &amp; $C9</f>
        <v xml:space="preserve">        colour_pattern: "ಡಾರ್ಕ್ ಕೇಪ್ನೊಂದಿಗೆ ಮೇಲ್ಭಾಗದಲ್ಲಿ ಬೂದುಬಣ್ಣದ ಕಪ್ಪು. ಡೋರ್ಸಲ್ ಫಿನ್ನ ಮುಂಭಾಗದ ಕಡೆಗೆ ಬ್ಲೇಜ್ ಜೊತೆಗೆ ಬದಿಯಲ್ಲಿ ತಿಳಿ ಬೂದು. ಕಪ್ಪು ಪಟ್ಟಿಯು ಕಣ್ಣಿನಿಂದ ಗುದದ್ವಾರಕ್ಕೆ ಮತ್ತು ಕಣ್ಣಿನಿಂದ ಫ್ಲಿಪ್ಪರ್‌ಗೆ ಚಲಿಸುತ್ತದೆ ಮೇಲಿನ ಕೊಕ್ಕು ಕಪ್ಪಾಗಿರುತ್ತದೆ ಮತ್ತು ಕೆಳಗಿನ ಕೊಕ್ಕು ಕಪ್ಪು ತುದಿಯೊಂದಿಗೆ ಬಿಳಿಯಾಗಿರುತ್ತದೆ" ,</v>
      </c>
      <c r="AE9" s="17" t="str">
        <f>$A9 &amp; $B9 &amp; KAN!AC10 &amp; $C9</f>
        <v xml:space="preserve">        colour_pattern: "ಮೇಲ್ಭಾಗದಲ್ಲಿ ಬೂದುಬಣ್ಣದ ಕಪ್ಪು, ಡೋರ್ಸಲ್ ಫಿನ್‌ನ ಅಡಿಯಲ್ಲಿ ಎದ್ದುಕಾಣುವ ವಿ-ಆಕಾರದ ಗಂಟೆಯ ಗಾಜಿನ ಮಾದರಿಯೊಂದಿಗೆ ಹಗುರವಾದ ಬಿಳಿ ಹೊಟ್ಟೆ ಮತ್ತು ಫ್ಲಿಪ್ಪರ್‌ನ ಮೇಲೆ ಹಳದಿ ಬ್ಲೇಜ್." ,</v>
      </c>
      <c r="AF9" s="17" t="str">
        <f>$A9 &amp; $B9 &amp; KAN!AD10 &amp; $C9</f>
        <v xml:space="preserve">        colour_pattern: "ಗುಲಾಬಿ ಹೊಟ್ಟೆ ಮತ್ತು ಮುಖದಿಂದ ಗುದದ್ವಾರಕ್ಕೆ ಚಲಿಸುವ ತಿಳಿ ಬೂದು ಬಣ್ಣದ ಬ್ಯಾಂಡ್‌ನೊಂದಿಗೆ ಮೇಲ್ಭಾಗದಲ್ಲಿ ಬೂದುಬಣ್ಣ. ಕೆಳಗಿನ ದವಡೆಯ ಮಧ್ಯದಿಂದ ಫ್ಲಿಪ್ಪರ್‌ವರೆಗೆ ಬೂದು ಬಣ್ಣದ ಪಟ್ಟಿಯು ಗೋಚರಿಸುತ್ತದೆ ಆದರೆ ಕಲ್ಲಂಗಡಿ ತುದಿಯಿಂದ ಮೇಲಿನ ದವಡೆಯ ತುದಿಯವರೆಗೆ ಕಪ್ಪು ಪಟ್ಟಿಯು ಗೋಚರಿಸುತ್ತದೆ. ಕೊಕ್ಕಿನ ತುದಿ ಗಾಢವಾಗಿದೆ." ,</v>
      </c>
      <c r="AG9" s="17" t="str">
        <f>$A9 &amp; $B9 &amp; KAN!AE10 &amp; $C9</f>
        <v xml:space="preserve">        colour_pattern: "10-25 ಟ್ಯೂಬರ್‌ಕಲ್‌ಗಳ ಸಾಲುಗಳೊಂದಿಗೆ ಹಿಂಭಾಗದಲ್ಲಿ ಟ್ಯೂಬರ್‌ಕಲ್ ಪ್ಯಾಚ್‌ನೊಂದಿಗೆ ಗಾಢ ಬೂದು ಬಣ್ಣದಿಂದ ಕಂದು ಬೂದು. ಡಾರ್ಸಲ್ ಫಿನ್ ಇಲ್ಲ." ,</v>
      </c>
      <c r="AH9" s="17" t="str">
        <f>$A9 &amp; $B9 &amp; KAN!AF10 &amp; $C9</f>
        <v xml:space="preserve">        colour_pattern: "ಮೇಲ್ಭಾಗ ಮತ್ತು ಹಿಂಭಾಗವು ತಿಳಿ ಕಂದು ಬಣ್ಣದಿಂದ ಕಂದು ಬೂದು ಬಣ್ಣದ್ದಾಗಿದ್ದು, ಕೆಳಭಾಗವು ಹಗುರವಾಗಿರುತ್ತದೆ" ,</v>
      </c>
    </row>
    <row r="10" spans="1:34">
      <c r="A10" s="16" t="s">
        <v>76</v>
      </c>
      <c r="B10" s="22" t="s">
        <v>140</v>
      </c>
      <c r="C10" s="22" t="s">
        <v>141</v>
      </c>
      <c r="D10" s="17" t="str">
        <f>$A10 &amp; $B10 &amp; KAN!B11 &amp; $C10</f>
        <v xml:space="preserve">        dorsal_fin: "ಅವರಿಗೆ ಡಾರ್ಸಲ್ ರೆಕ್ಕೆಗಳಿಲ್ಲ" ,</v>
      </c>
      <c r="E10" s="17" t="str">
        <f>$A10 &amp; $B10 &amp; KAN!C11 &amp; $C10</f>
        <v xml:space="preserve">        dorsal_fin: "ಡಾರ್ಸಲ್ ಫಿನ್ ದೇಹದ ಉದ್ದದ ಮೂರನೇ ಒಂದು ಭಾಗಕ್ಕಿಂತ ಕಡಿಮೆ ಬಾಲದ ಫ್ಲೂಕ್ ನಾಚ್‌ನಿಂದ ಇದೆ ಇದು ಚಿಕ್ಕದಾಗಿರಬಹುದು ಮತ್ತು ತ್ರಿಕೋನವಾಗಿರಬಹುದು ಅಥವಾ ದೊಡ್ಡದಾಗಿರಬಹುದು ಮತ್ತು ಕುಡಗೋಲು ಆಕಾರದಲ್ಲಿರಬಹುದು, ಇದು ಆಗಾಗ್ಗೆ ಒಂದು ಹೆಜ್ಜೆ ಅಥವಾ ಗೂನು ಅನ್ನು ಒಳಗೊಂಡಿರುತ್ತದೆ, ಜಾತಿಗೆ ಅದರ ಸಾಮಾನ್ಯ ಹೆಸರನ್ನು ನೀಡುತ್ತದೆ." ,</v>
      </c>
      <c r="F10" s="17" t="str">
        <f>$A10 &amp; $B10 &amp; KAN!D11 &amp; $C10</f>
        <v xml:space="preserve">        dorsal_fin: "ರೋಸ್ಟ್ರಮ್ ತುದಿಯಿಂದ 3/4 ನೇ ದಾರಿಯಲ್ಲಿ ತುಂಬಾ ಚಿಕ್ಕದಾದ ಡಾರ್ಸಲ್ ಫಿನ್" ,</v>
      </c>
      <c r="G10" s="17" t="str">
        <f>$A10 &amp; $B10 &amp; KAN!E11 &amp; $C10</f>
        <v xml:space="preserve">        dorsal_fin: " ರೋಸ್ಟ್ರಮ್ ತುದಿಯಿಂದ 3/4 ನೇ ದಾರಿಯಲ್ಲಿ ಎತ್ತರದ ಮತ್ತು ಫಾಲ್ಕೇಟ್ ಡಾರ್ಸಲ್ ಫಿನ್" ,</v>
      </c>
      <c r="H10" s="17" t="str">
        <f>$A10 &amp; $B10 &amp; KAN!F11 &amp; $C10</f>
        <v xml:space="preserve">        dorsal_fin: "ಹೆಚ್ಚು ಫಾಲ್ಕೇಟ್ ಮತ್ತು ಬ್ಯಾಕ್‌ಸ್ವೆಪ್ಟ್ ಡಾರ್ಸಲ್ ಫಿನ್ ಮೇಲ್ಮೈಯಲ್ಲಿ ಬ್ಲೋಹೋಲ್‌ನೊಂದಿಗೆ ಗೋಚರಿಸುತ್ತದೆ, ರೆಕ್ಕೆ ರೋಸ್ಟ್ರಮ್ ತುದಿಯಿಂದ 3/4 ಕ್ಕಿಂತ ಹೆಚ್ಚು" ,</v>
      </c>
      <c r="I10" s="17" t="str">
        <f>$A10 &amp; $B10 &amp; KAN!G11 &amp; $C10</f>
        <v xml:space="preserve">        dorsal_fin: "ಬೆನ್ನಿನ ಮಧ್ಯಭಾಗದ ಹಿಂದೆ ತುಲನಾತ್ಮಕವಾಗಿ ಎತ್ತರದ ಮತ್ತು ಫಾಲ್ಕೇಟ್ ಡಾರ್ಸಲ್ ಫಿನ್" ,</v>
      </c>
      <c r="J10" s="17" t="str">
        <f>$A10 &amp; $B10 &amp; KAN!H11 &amp; $C10</f>
        <v xml:space="preserve">        dorsal_fin: "ರೋಸ್ಟ್ರಮ್ ತುದಿಯಿಂದ 2/3 ಭಾಗದಷ್ಟು ಸಣ್ಣ ಫಾಲ್ಕೇಟ್ ಡಾರ್ಸಲ್ ಫಿನ್" ,</v>
      </c>
      <c r="K10" s="17" t="str">
        <f>$A10 &amp; $B10 &amp; KAN!I11 &amp; $C10</f>
        <v xml:space="preserve">        dorsal_fin: "ರೋಸ್ಟ್ರಮ್ ತುದಿಯಿಂದ 2/3 ಭಾಗದಷ್ಟು ಸಣ್ಣ ಡಾರ್ಸಲ್ ಫಿನ್" ,</v>
      </c>
      <c r="L10" s="17" t="str">
        <f>$A10 &amp; $B10 &amp; KAN!J11 &amp; $C10</f>
        <v xml:space="preserve">        dorsal_fin: "ರೋಸ್ಟ್ರಮ್ ತುದಿಯಿಂದ 2/3 ಭಾಗದಷ್ಟು ಸಣ್ಣ ಫಾಲ್ಕೇಟ್ ಡಾರ್ಸಲ್ ಫಿನ್" ,</v>
      </c>
      <c r="M10" s="17" t="str">
        <f>$A10 &amp; $B10 &amp; KAN!K11 &amp; $C10</f>
        <v xml:space="preserve">        dorsal_fin: "ರೋಸ್ಟ್ರಮ್ ತುದಿಯಿಂದ 2/3 ಭಾಗದಷ್ಟು ಸಣ್ಣ ಡಾರ್ಸಲ್ ಫಿನ್" ,</v>
      </c>
      <c r="N10" s="17" t="str">
        <f>$A10 &amp; $B10 &amp; KAN!L11 &amp; $C10</f>
        <v xml:space="preserve">        dorsal_fin: "ಕಡಿಮೆ ನಾಬಿ ಡಾರ್ಸಲ್ ಫಿನ್" ,</v>
      </c>
      <c r="O10" s="17" t="str">
        <f>$A10 &amp; $B10 &amp; KAN!M11 &amp; $C10</f>
        <v xml:space="preserve">        dorsal_fin: "ಹಿಂಭಾಗದ ಮಧ್ಯದಲ್ಲಿ ಎತ್ತರದ ಫಾಲ್ಕೇಟ್ ಡಾರ್ಸಲ್ ಫಿನ್" ,</v>
      </c>
      <c r="P10" s="17" t="str">
        <f>$A10 &amp; $B10 &amp; KAN!N11 &amp; $C10</f>
        <v xml:space="preserve">        dorsal_fin: "ಸಣ್ಣ ಬಾಗಿದ ಡೋರ್ಸಲ್ ಫಿನ್ ಹಿಂಭಾಗದ ಮಧ್ಯದ ಹಿಂದೆ" ,</v>
      </c>
      <c r="Q10" s="17" t="str">
        <f>$A10 &amp; $B10 &amp; KAN!O11 &amp; $C10</f>
        <v xml:space="preserve">        dorsal_fin: "ದೇಹದ ಮಧ್ಯಬಿಂದುವಿನ ಹಿಂದೆ ಡಾರ್ಸಲ್ ಫಿನ್‌ನಂತಹ ಗುಬ್ಬಿ" ,</v>
      </c>
      <c r="R10" s="17" t="str">
        <f>$A10 &amp; $B10 &amp; KAN!P11 &amp; $C10</f>
        <v xml:space="preserve">        dorsal_fin: "ಡಾರ್ಸಲ್ ಫಿನ್‌ನ ಹಿಂದೆ ತಿಳಿ ಬಣ್ಣದ ತಡಿ ಮಾದರಿ; ದೊಡ್ಡ ದುಂಡಗಿನ ಡೋರ್ಸಲ್ ಫಿನ್, ಕಡಿಮೆ ಮತ್ತು ಹಿಂಭಾಗದ ಮಧ್ಯಬಿಂದುವಿನ ಮುಂದೆ" ,</v>
      </c>
      <c r="S10" s="17" t="str">
        <f>$A10 &amp; $B10 &amp; KAN!Q11 &amp; $C10</f>
        <v xml:space="preserve">        dorsal_fin: "ಅದರ ದೊಡ್ಡ ತ್ರಿಕೋನ ನೆಟ್ಟ ಬೆನ್ನಿನ ರೆಕ್ಕೆಯಿಂದ ಸುಲಭವಾಗಿ ಗುರುತಿಸಬಹುದು (ಪುರುಷ ಡಾರ್ಸಲ್ ಫಿನ್ 2 ಮೀ ಗಿಂತ ಹೆಚ್ಚು ಎತ್ತರ; ಹೆಣ್ಣುಗಳು 09 ಮೀ ಎತ್ತರದವರೆಗೆ ಬಾಗಿದ ರೆಕ್ಕೆ ಹೊಂದಿರುತ್ತವೆ)" ,</v>
      </c>
      <c r="T10" s="17" t="str">
        <f>$A10 &amp; $B10 &amp; KAN!R11 &amp; $C10</f>
        <v xml:space="preserve">        dorsal_fin: "ಡೋರ್ಸಲ್ ಫಿನ್ ಎತ್ತರವಾಗಿದೆ, ಹಿಂಭಾಗದ ಮಧ್ಯದಲ್ಲಿ ದುಂಡಗಿನ ತುದಿಯೊಂದಿಗೆ ಫಾಲ್ಕೇಟ್ ಆಗಿದೆ" ,</v>
      </c>
      <c r="U10" s="17" t="str">
        <f>$A10 &amp; $B10 &amp; KAN!S11 &amp; $C10</f>
        <v xml:space="preserve">        dorsal_fin: "ಡಾರ್ಸಲ್ ಫಿನ್ ಎತ್ತರವಾಗಿದೆ, ಹಿಂಭಾಗದ ಮಧ್ಯದಲ್ಲಿ ಕಡಿಮೆ ಕೋನದಲ್ಲಿ ಫಾಲ್ಕೇಟ್ ಏರುತ್ತದೆ" ,</v>
      </c>
      <c r="V10" s="17" t="str">
        <f>$A10 &amp; $B10 &amp; KAN!T11 &amp; $C10</f>
        <v xml:space="preserve">        dorsal_fin: "ಡೋರ್ಸಲ್ ಫಿನ್ ಎತ್ತರವಾಗಿದೆ, ಹಿಂಭಾಗದ ಮಧ್ಯದಲ್ಲಿ ಫಾಲ್ಕೇಟ್ ಆಗಿದೆ" ,</v>
      </c>
      <c r="W10" s="17" t="str">
        <f>$A10 &amp; $B10 &amp; KAN!U11 &amp; $C10</f>
        <v xml:space="preserve">        dorsal_fin: "ಡಾರ್ಸಲ್ ಫಿನ್ ಎತ್ತರವಾಗಿದೆ, ತೆಳ್ಳಗಿರುತ್ತದೆ, ಹಿಂಭಾಗದ ಮಧ್ಯದಲ್ಲಿ ನೆಟ್ಟಗಿರುತ್ತದೆ" ,</v>
      </c>
      <c r="X10" s="17" t="str">
        <f>$A10 &amp; $B10 &amp; KAN!V11 &amp; $C10</f>
        <v xml:space="preserve">        dorsal_fin: "ಡಾರ್ಸಲ್ ಫಿನ್ ಎತ್ತರವಾಗಿದೆ, ತೆಳ್ಳಗಿರುತ್ತದೆ, ಹಿಂಭಾಗದ ಮಧ್ಯದಲ್ಲಿ ನೆಟ್ಟಗಿರುತ್ತದೆ; ಉದ್ದ ಕೊಕ್ಕು" ,</v>
      </c>
      <c r="Y10" s="17" t="str">
        <f>$A10 &amp; $B10 &amp; KAN!W11 &amp; $C10</f>
        <v xml:space="preserve">        dorsal_fin: "ಡಾರ್ಸಲ್ ಫಿನ್ ಚಿಕ್ಕದಾಗಿದೆ ಮತ್ತು ದೇಹದ ಮಧ್ಯಬಿಂದುವಿನ ಮುಂದೆ ದೊಡ್ಡ ಗೂನು ಮೇಲೆ ಕುಳಿತಿದೆ" ,</v>
      </c>
      <c r="Z10" s="17" t="str">
        <f>$A10 &amp; $B10 &amp; KAN!X11 &amp; $C10</f>
        <v xml:space="preserve">        dorsal_fin: "ಡಾರ್ಸಲ್ ಫಿನ್ ಚಿಕ್ಕದಾಗಿದೆ" ,</v>
      </c>
      <c r="AA10" s="17" t="str">
        <f>$A10 &amp; $B10 &amp; KAN!Y11 &amp; $C10</f>
        <v xml:space="preserve">        dorsal_fin: "ಡಾರ್ಸಲ್ ಫಿನ್ ವಿಶಾಲ ತಳಹದಿಯೊಂದಿಗೆ ಎತ್ತರವಾಗಿದೆ" ,</v>
      </c>
      <c r="AB10" s="17" t="str">
        <f>$A10 &amp; $B10 &amp; KAN!Z11 &amp; $C10</f>
        <v xml:space="preserve">        dorsal_fin: " ಎತ್ತರದ, ಫಾಲ್ಕೇಟ್ ಡಾರ್ಸಲ್ ಫಿನ್ ಅನ್ನು ಕೇಂದ್ರದಲ್ಲಿ ಇರಿಸಲಾಗುತ್ತದೆ" ,</v>
      </c>
      <c r="AC10" s="17" t="str">
        <f>$A10 &amp; $B10 &amp; KAN!AA11 &amp; $C10</f>
        <v xml:space="preserve">        dorsal_fin: "ಡಾರ್ಸಲ್ ಫಿನ್ ಎತ್ತರವಾಗಿದೆ, ತೆಳ್ಳಗಿರುತ್ತದೆ, ಹಿಂಭಾಗದ ಮಧ್ಯದಲ್ಲಿ ನೆಟ್ಟಗಿರುತ್ತದೆ" ,</v>
      </c>
      <c r="AD10" s="17" t="str">
        <f>$A10 &amp; $B10 &amp; KAN!AB11 &amp; $C10</f>
        <v xml:space="preserve">        dorsal_fin: "ಡೋರ್ಸಲ್ ಫಿನ್ ತ್ರಿಕೋನವಾಗಿದ್ದು ಹಿಂಭಾಗದ ಮಧ್ಯಭಾಗದಲ್ಲಿ ವಿಶಾಲವಾದ ತಳವನ್ನು ಹೊಂದಿದೆ" ,</v>
      </c>
      <c r="AE10" s="17" t="str">
        <f>$A10 &amp; $B10 &amp; KAN!AC11 &amp; $C10</f>
        <v xml:space="preserve">        dorsal_fin: "ಡಾರ್ಸಲ್ ಫಿನ್ ಎತ್ತರವಾಗಿದೆ, ತೆಳ್ಳಗಿರುತ್ತದೆ, ಫಾಲ್ಕೇಟ್ ಮತ್ತು ಹಿಂಭಾಗದ ಮಧ್ಯಭಾಗದಲ್ಲಿದೆ" ,</v>
      </c>
      <c r="AF10" s="17" t="str">
        <f>$A10 &amp; $B10 &amp; KAN!AD11 &amp; $C10</f>
        <v xml:space="preserve">        dorsal_fin: "ಡೋರ್ಸಲ್ ಫಿನ್ ಚಿಕ್ಕದಾಗಿದೆ, ತ್ರಿಕೋನ ಮತ್ತು ಹಿಂಭಾಗದ ಮಧ್ಯದಲ್ಲಿ ನೆಟ್ಟಗಿರುತ್ತದೆ" ,</v>
      </c>
      <c r="AG10" s="17" t="str">
        <f>$A10 &amp; $B10 &amp; KAN!AE11 &amp; $C10</f>
        <v xml:space="preserve">        dorsal_fin: "ಡಾರ್ಸಲ್ ಫಿನ್ ಇರುವುದಿಲ್ಲ" ,</v>
      </c>
      <c r="AH10" s="17" t="str">
        <f>$A10 &amp; $B10 &amp; KAN!AF11 &amp; $C10</f>
        <v xml:space="preserve">        dorsal_fin: "ಡಾರ್ಸಲ್ ಫಿನ್ ಕಡಿಮೆ, ಚಿಕ್ಕದಾಗಿದೆ, ತ್ರಿಕೋನಾಕಾರದ, ಅಗಲ-ಆಧಾರಿತ ಮತ್ತು ರೋಸ್ಟ್ರಮ್ ತುದಿಯಿಂದ ಸುಮಾರು 2/3 ರಷ್ಟಿದೆ" ,</v>
      </c>
    </row>
    <row r="11" spans="1:34">
      <c r="A11" s="16" t="s">
        <v>78</v>
      </c>
      <c r="B11" s="22" t="s">
        <v>140</v>
      </c>
      <c r="C11" s="22" t="s">
        <v>141</v>
      </c>
      <c r="D11" s="17" t="str">
        <f>$A11 &amp; $B11 &amp; KAN!B12 &amp; $C11</f>
        <v xml:space="preserve">        teeth_count: "ದವಡೆಯ ಪ್ರತಿ ಚತುರ್ಭುಜದಲ್ಲಿ ಆರು ಹಲ್ಲುಗಳು ಮತ್ತು ಮೇಲಿನ ದವಡೆಯ ಮೇಲೆ ಒಂದು ಛೇದನವು ಪುರುಷರಲ್ಲಿ ದಂತವಾಗಿ ಹೊರಹೊಮ್ಮುತ್ತದೆ" ,</v>
      </c>
      <c r="E11" s="27" t="str">
        <f>$A11 &amp; " null,"</f>
        <v xml:space="preserve">        teeth_count: null,</v>
      </c>
      <c r="F11" s="27" t="str">
        <f>$A11 &amp; " null,"</f>
        <v xml:space="preserve">        teeth_count: null,</v>
      </c>
      <c r="G11" s="27" t="str">
        <f>$A11 &amp; " null,"</f>
        <v xml:space="preserve">        teeth_count: null,</v>
      </c>
      <c r="H11" s="27" t="str">
        <f>$A11 &amp; " null,"</f>
        <v xml:space="preserve">        teeth_count: null,</v>
      </c>
      <c r="I11" s="17" t="str">
        <f>$A11 &amp; $B11 &amp; KAN!G12 &amp; $C11</f>
        <v xml:space="preserve">        teeth_count: "ಒಸಡುಗಳಲ್ಲಿ ಒಂದೇ ಜೋಡಿ ಹಲ್ಲುಗಳು ಮತ್ತು ಹೊರಗೆ ಕಾಣಿಸುವುದಿಲ್ಲ" ,</v>
      </c>
      <c r="J11" s="17" t="str">
        <f>$A11 &amp; $B11 &amp; KAN!H12 &amp; $C11</f>
        <v xml:space="preserve">        teeth_count: "ಒಂದು ಜೋಡಿ ಮುಂದಕ್ಕೆ ಸೂಚಿಸುವ ಶಂಕುವಿನಾಕಾರದ ದಂತಗಳು ವಯಸ್ಕ ಪುರುಷರ ಕೆಳಗಿನ ದವಡೆಯಲ್ಲಿ ಮಾತ್ರ ಹೊರಹೊಮ್ಮುತ್ತವೆ" ,</v>
      </c>
      <c r="K11" s="17" t="str">
        <f>$A11 &amp; $B11 &amp; KAN!I12 &amp; $C11</f>
        <v xml:space="preserve">        teeth_count: "ಕೆಳಗಿನ ದವಡೆಯ ಮಧ್ಯದಲ್ಲಿ ಅಗಲವಾದ, ಚಪ್ಪಟೆಯಾದ s-ಆಕಾರದ ದಂತಗಳು ವಯಸ್ಕ ಪುರುಷರಲ್ಲಿ ಮಾತ್ರ ಹೊರಹೊಮ್ಮುತ್ತವೆ." ,</v>
      </c>
      <c r="L11" s="17" t="str">
        <f>$A11 &amp; $B11 &amp; KAN!J12 &amp; $C11</f>
        <v xml:space="preserve">        teeth_count: "ಒಂದು ಜೋಡಿ ಶಂಕುವಿನಾಕಾರದ ಹಲ್ಲುಗಳು ವಯಸ್ಕ ಪುರುಷರ ಕೆಳಗಿನ ದವಡೆಯ ತುದಿಯಲ್ಲಿ ಮಾತ್ರ ಹೊರಹೊಮ್ಮುತ್ತವೆ." ,</v>
      </c>
      <c r="M11" s="17" t="str">
        <f>$A11 &amp; $B11 &amp; KAN!K12 &amp; $C11</f>
        <v xml:space="preserve">        teeth_count: "ಒಂದು ಜೋಡಿ ದಂತಗಳು ಬಾಯಿಯಿಂದ ಹೊರಬರುತ್ತವೆ." ,</v>
      </c>
      <c r="N11" s="17" t="str">
        <f>$A11 &amp; $B11 &amp; KAN!L12 &amp; $C11</f>
        <v xml:space="preserve">        teeth_count: "ಕೆಳಗಿನ ದವಡೆಯಲ್ಲಿ 18-26 ಜೋಡಿ ಹಲ್ಲುಗಳಿವೆ." ,</v>
      </c>
      <c r="O11" s="17" t="str">
        <f>$A11 &amp; $B11 &amp; KAN!M12 &amp; $C11</f>
        <v xml:space="preserve">        teeth_count: "ಕೆಳಗಿನ ದವಡೆಯು 7-12 ಜೋಡಿ ಹಲ್ಲುಗಳನ್ನು ಹೊಂದಿರುತ್ತದೆ; ಮೇಲಿನ ದವಡೆಯು ಕೆಲವೊಮ್ಮೆ 3 ಜೋಡಿ ಹಲ್ಲುಗಳನ್ನು ಹೊಂದಿರುತ್ತದೆ" ,</v>
      </c>
      <c r="P11" s="17" t="str">
        <f>$A11 &amp; $B11 &amp; KAN!N12 &amp; $C11</f>
        <v xml:space="preserve">        teeth_count: "ಕೆಳಗಿನ ದವಡೆಯು 10-16 ಜೋಡಿ ಹಲ್ಲುಗಳನ್ನು ಹೊಂದಿರುತ್ತದೆ" ,</v>
      </c>
      <c r="Q11" s="17" t="str">
        <f>$A11 &amp; $B11 &amp; KAN!O12 &amp; $C11</f>
        <v xml:space="preserve">        teeth_count: "ಮೇಲಿನ ದವಡೆ 8-19 ಜೋಡಿ ಹಲ್ಲುಗಳು, ಕೆಳಗಿನ ದವಡೆ 13-14 ಜೋಡಿ ಹಲ್ಲುಗಳು" ,</v>
      </c>
      <c r="R11" s="17" t="str">
        <f>$A11 &amp; $B11 &amp; KAN!P12 &amp; $C11</f>
        <v xml:space="preserve">        teeth_count: "ಪ್ರತಿ ದವಡೆಯು 7-9 ಜೋಡಿ ಹಲ್ಲುಗಳನ್ನು ಹೊಂದಿರುತ್ತದೆ." ,</v>
      </c>
      <c r="S11" s="17" t="str">
        <f>$A11 &amp; $B11 &amp; KAN!Q12 &amp; $C11</f>
        <v xml:space="preserve">        teeth_count: "ಪ್ರತಿ ದವಡೆಯು 10-14 ಜೋಡಿ ಹಲ್ಲುಗಳನ್ನು ಹೊಂದಿರುತ್ತದೆ." ,</v>
      </c>
      <c r="T11" s="17" t="str">
        <f>$A11 &amp; $B11 &amp; KAN!R12 &amp; $C11</f>
        <v xml:space="preserve">        teeth_count: "ಪ್ರತಿ ದವಡೆಯು 7-12 ಜೋಡಿ ಹಲ್ಲುಗಳನ್ನು ಹೊಂದಿರುತ್ತದೆ." ,</v>
      </c>
      <c r="U11" s="17" t="str">
        <f>$A11 &amp; $B11 &amp; KAN!S12 &amp; $C11</f>
        <v xml:space="preserve">        teeth_count: "ಮೇಲಿನ ದವಡೆ 8-11 ಜೋಡಿ ಹಲ್ಲುಗಳು ಮತ್ತು ಕೆಳಗಿನ ದವಡೆ 11-13 ಜೋಡಿಗಳು" ,</v>
      </c>
      <c r="V11" s="17" t="str">
        <f>$A11 &amp; $B11 &amp; KAN!T12 &amp; $C11</f>
        <v xml:space="preserve">        teeth_count: "ಪ್ರತಿ ದವಡೆಯು 20-25 ಜೋಡಿ ಹಲ್ಲುಗಳನ್ನು ಹೊಂದಿರುತ್ತದೆ." ,</v>
      </c>
      <c r="W11" s="17" t="str">
        <f>$A11 &amp; $B11 &amp; KAN!U12 &amp; $C11</f>
        <v xml:space="preserve">        teeth_count: "ಕೆಳಗಿನ ದವಡೆಯು 2-7 ಜೋಡಿ ಹಲ್ಲುಗಳನ್ನು ಹೊಂದಿದೆ ಮತ್ತು ಮೇಲಿನ ದವಡೆಯು 1 ಜೋಡಿ ಹಲ್ಲುಗಳನ್ನು ಹೊಂದಿದೆ ಅಥವಾ ಯಾವುದೂ ಇಲ್ಲ; ಹಲ್ಲುಗಳು ಸಾಮಾನ್ಯವಾಗಿ ಯಾವಾಗಲೂ ಸವೆದು ಹೋಗುತ್ತವೆ." ,</v>
      </c>
      <c r="X11" s="17" t="str">
        <f>$A11 &amp; $B11 &amp; KAN!V12 &amp; $C11</f>
        <v xml:space="preserve">        teeth_count: "ಪ್ರತಿಯೊಂದು ದವಡೆಯು 19-28 ಜೋಡಿ ಹಲ್ಲುಗಳನ್ನು ಹೊಂದಿದ್ದು ಹಲ್ಲುಗಳಿಗೆ ಸುಕ್ಕುಗಟ್ಟಿದ ಅಂಚುಗಳನ್ನು ಹೊಂದಿರುತ್ತದೆ." ,</v>
      </c>
      <c r="Y11" s="17" t="str">
        <f>$A11 &amp; $B11 &amp; KAN!W12 &amp; $C11</f>
        <v xml:space="preserve">        teeth_count: "ಮೇಲಿನ ದವಡೆಯು 33-39 ಜೋಡಿ ಹಲ್ಲುಗಳನ್ನು ಹೊಂದಿದೆ ಮತ್ತು ಕೆಳಗಿನ ದವಡೆಯು 31-37 ಜೋಡಿ ಹಲ್ಲುಗಳನ್ನು ಹೊಂದಿರುತ್ತದೆ." ,</v>
      </c>
      <c r="Z11" s="17" t="str">
        <f>$A11 &amp; $B11 &amp; KAN!X12 &amp; $C11</f>
        <v xml:space="preserve">        teeth_count: "ಮೇಲಿನ ದವಡೆಯು 32-38 ಜೋಡಿ ಹಲ್ಲುಗಳನ್ನು ಹೊಂದಿದೆ ಮತ್ತು ಕೆಳಗಿನ ದವಡೆಯು 29-38 ಜೋಡಿ ಹಲ್ಲುಗಳನ್ನು ಹೊಂದಿರುತ್ತದೆ." ,</v>
      </c>
      <c r="AA11" s="17" t="str">
        <f>$A11 &amp; $B11 &amp; KAN!Y12 &amp; $C11</f>
        <v xml:space="preserve">        teeth_count: "ಪ್ರತಿ ದವಡೆಯು 21-29 ಜೋಡಿ ಹಲ್ಲುಗಳನ್ನು ಹೊಂದಿರುತ್ತದೆ." ,</v>
      </c>
      <c r="AB11" s="17" t="str">
        <f>$A11 &amp; $B11 &amp; KAN!Z12 &amp; $C11</f>
        <v xml:space="preserve">        teeth_count: "ಪ್ರತಿ ದವಡೆಯು 35-40 ಸಣ್ಣ ಮೊನಚಾದ ಹಲ್ಲುಗಳನ್ನು ಹೊಂದಿರುತ್ತದೆ." ,</v>
      </c>
      <c r="AC11" s="17" t="str">
        <f>$A11 &amp; $B11 &amp; KAN!AA12 &amp; $C11</f>
        <v xml:space="preserve">        teeth_count: "ಪ್ರತಿ ದವಡೆಯು 40-62 ಜೋಡಿ ಹಲ್ಲುಗಳನ್ನು ಹೊಂದಿರುತ್ತದೆ (ಡ್ವಾರ್ಫ್ ಸ್ಪಿನ್ನರ್ ಡಾಲ್ಫಿನ್ಗಳು ಪ್ರತಿ ದವಡೆಯಲ್ಲಿ 41-52 ಜೋಡಿ ಹಲ್ಲುಗಳನ್ನು ಹೊಂದಿರುತ್ತವೆ)" ,</v>
      </c>
      <c r="AD11" s="17" t="str">
        <f>$A11 &amp; $B11 &amp; KAN!AB12 &amp; $C11</f>
        <v xml:space="preserve">        teeth_count: "ಪ್ರತಿ ದವಡೆಯು 40-55 ಜೋಡಿ ಹಲ್ಲುಗಳನ್ನು ಹೊಂದಿರುತ್ತದೆ." ,</v>
      </c>
      <c r="AE11" s="17" t="str">
        <f>$A11 &amp; $B11 &amp; KAN!AC12 &amp; $C11</f>
        <v xml:space="preserve">        teeth_count: "ಮೇಲಿನ ದವಡೆಯು 54-67 ಜೋಡಿ ಹಲ್ಲುಗಳನ್ನು ಹೊಂದಿದೆ ಮತ್ತು ಕೆಳಗಿನ ದವಡೆಯು 52-64 ಜೋಡಿ ಹಲ್ಲುಗಳನ್ನು ಹೊಂದಿದೆ." ,</v>
      </c>
      <c r="AF11" s="17" t="str">
        <f>$A11 &amp; $B11 &amp; KAN!AD12 &amp; $C11</f>
        <v xml:space="preserve">        teeth_count: "ಪ್ರತಿ ದವಡೆಯು 38-44 ಜೋಡಿ ಹಲ್ಲುಗಳನ್ನು ಹೊಂದಿರುತ್ತದೆ." ,</v>
      </c>
      <c r="AG11" s="17" t="str">
        <f>$A11 &amp; $B11 &amp; KAN!AE12 &amp; $C11</f>
        <v xml:space="preserve">        teeth_count: "ಪ್ರತಿ ದವಡೆಯಲ್ಲಿ 15-22 ಜೋಡಿ ಹಲ್ಲುಗಳನ್ನು ಹೊಂದಿರುವ ಸ್ಪೇಡ್-ಆಕಾರದ ಹಲ್ಲುಗಳು" ,</v>
      </c>
      <c r="AH11" s="17" t="str">
        <f>$A11 &amp; $B11 &amp; KAN!AF12 &amp; $C11</f>
        <v xml:space="preserve">        teeth_count: "ಮೇಲಿನ ದವಡೆಯು 26-39 ಜೋಡಿ ಹಲ್ಲುಗಳನ್ನು ಹೊಂದಿದೆ ಮತ್ತು ಕೆಳಗಿನ ದವಡೆಯು 26-35 ಜೋಡಿ ಹಲ್ಲುಗಳನ್ನು ಹೊಂದಿದೆ." ,</v>
      </c>
    </row>
    <row r="12" spans="1:34">
      <c r="A12" s="16" t="s">
        <v>79</v>
      </c>
      <c r="B12" s="22" t="s">
        <v>140</v>
      </c>
      <c r="C12" s="22" t="s">
        <v>141</v>
      </c>
      <c r="D12" s="27" t="str">
        <f>$A12 &amp; " null,"</f>
        <v xml:space="preserve">        baleen_plate: null,</v>
      </c>
      <c r="E12" s="17" t="str">
        <f>$A12 &amp; $B12 &amp; KAN!C13 &amp; $C12</f>
        <v xml:space="preserve">        baleen_plate: "350-370 ಜೋಡಿಗಳು" ,</v>
      </c>
      <c r="F12" s="17" t="str">
        <f>$A12 &amp; $B12 &amp; KAN!D13 &amp; $C12</f>
        <v xml:space="preserve">        baleen_plate: "260-400 ಜೋಡಿ ಬಾಲೀನ್" ,</v>
      </c>
      <c r="G12" s="17" t="str">
        <f>$A12 &amp; $B12 &amp; KAN!E13 &amp; $C12</f>
        <v xml:space="preserve">        baleen_plate: "250-370 ಜೋಡಿ ಬಾಲೀನ್" ,</v>
      </c>
      <c r="H12" s="17" t="str">
        <f>$A12 &amp; $B12 &amp; KAN!F13 &amp; $C12</f>
        <v xml:space="preserve">        baleen_plate: "180-210 ಜೋಡಿ ಸಣ್ಣ ಮತ್ತು ಅಗಲವಾದ ಬಾಲೀನ್, ಮುಂಭಾಗದಲ್ಲಿ ಹಳದಿ ಬಿಳಿ ಮತ್ತು ಹಿಂಭಾಗದಲ್ಲಿ ಕಪ್ಪು" ,</v>
      </c>
      <c r="I12" s="27" t="str">
        <f t="shared" ref="I12:P12" si="1">$A12 &amp; " null,"</f>
        <v xml:space="preserve">        baleen_plate: null,</v>
      </c>
      <c r="J12" s="27" t="str">
        <f t="shared" si="1"/>
        <v xml:space="preserve">        baleen_plate: null,</v>
      </c>
      <c r="K12" s="27" t="str">
        <f t="shared" si="1"/>
        <v xml:space="preserve">        baleen_plate: null,</v>
      </c>
      <c r="L12" s="27" t="str">
        <f t="shared" si="1"/>
        <v xml:space="preserve">        baleen_plate: null,</v>
      </c>
      <c r="M12" s="27" t="str">
        <f t="shared" si="1"/>
        <v xml:space="preserve">        baleen_plate: null,</v>
      </c>
      <c r="N12" s="27" t="str">
        <f t="shared" si="1"/>
        <v xml:space="preserve">        baleen_plate: null,</v>
      </c>
      <c r="O12" s="27" t="str">
        <f t="shared" si="1"/>
        <v xml:space="preserve">        baleen_plate: null,</v>
      </c>
      <c r="P12" s="27" t="str">
        <f t="shared" si="1"/>
        <v xml:space="preserve">        baleen_plate: null,</v>
      </c>
      <c r="Q12" s="27" t="str">
        <f t="shared" ref="Q12:AF13" si="2">$A12 &amp; " null,"</f>
        <v xml:space="preserve">        baleen_plate: null,</v>
      </c>
      <c r="R12" s="27" t="str">
        <f t="shared" si="2"/>
        <v xml:space="preserve">        baleen_plate: null,</v>
      </c>
      <c r="S12" s="27" t="str">
        <f t="shared" si="2"/>
        <v xml:space="preserve">        baleen_plate: null,</v>
      </c>
      <c r="T12" s="27" t="str">
        <f t="shared" si="2"/>
        <v xml:space="preserve">        baleen_plate: null,</v>
      </c>
      <c r="U12" s="27" t="str">
        <f t="shared" si="2"/>
        <v xml:space="preserve">        baleen_plate: null,</v>
      </c>
      <c r="V12" s="27" t="str">
        <f t="shared" si="2"/>
        <v xml:space="preserve">        baleen_plate: null,</v>
      </c>
      <c r="W12" s="27" t="str">
        <f t="shared" si="2"/>
        <v xml:space="preserve">        baleen_plate: null,</v>
      </c>
      <c r="X12" s="27" t="str">
        <f t="shared" si="2"/>
        <v xml:space="preserve">        baleen_plate: null,</v>
      </c>
      <c r="Y12" s="27" t="str">
        <f t="shared" si="2"/>
        <v xml:space="preserve">        baleen_plate: null,</v>
      </c>
      <c r="Z12" s="27" t="str">
        <f t="shared" si="2"/>
        <v xml:space="preserve">        baleen_plate: null,</v>
      </c>
      <c r="AA12" s="27" t="str">
        <f t="shared" si="2"/>
        <v xml:space="preserve">        baleen_plate: null,</v>
      </c>
      <c r="AB12" s="27" t="str">
        <f t="shared" si="2"/>
        <v xml:space="preserve">        baleen_plate: null,</v>
      </c>
      <c r="AC12" s="27" t="str">
        <f t="shared" si="2"/>
        <v xml:space="preserve">        baleen_plate: null,</v>
      </c>
      <c r="AD12" s="27" t="str">
        <f t="shared" si="2"/>
        <v xml:space="preserve">        baleen_plate: null,</v>
      </c>
      <c r="AE12" s="27" t="str">
        <f t="shared" si="2"/>
        <v xml:space="preserve">        baleen_plate: null,</v>
      </c>
      <c r="AF12" s="27" t="str">
        <f t="shared" si="2"/>
        <v xml:space="preserve">        baleen_plate: null,</v>
      </c>
      <c r="AG12" s="27" t="str">
        <f t="shared" ref="U12:AH13" si="3">$A12 &amp; " null,"</f>
        <v xml:space="preserve">        baleen_plate: null,</v>
      </c>
      <c r="AH12" s="27" t="str">
        <f t="shared" si="3"/>
        <v xml:space="preserve">        baleen_plate: null,</v>
      </c>
    </row>
    <row r="13" spans="1:34">
      <c r="A13" s="16" t="s">
        <v>80</v>
      </c>
      <c r="B13" s="22" t="s">
        <v>140</v>
      </c>
      <c r="C13" s="22" t="s">
        <v>141</v>
      </c>
      <c r="D13" s="27" t="str">
        <f>$A13 &amp; " null,"</f>
        <v xml:space="preserve">        throat_grooves: null,</v>
      </c>
      <c r="E13" s="17" t="str">
        <f>$A13 &amp; $B13 &amp; KAN!C14 &amp; $C13</f>
        <v xml:space="preserve">        throat_grooves: "ಗಂಟಲಿನ ಚಡಿಗಳ ಸಂಖ್ಯೆ 14 ರಿಂದ 35, ಹೊಕ್ಕುಳಕ್ಕೆ ವಿಸ್ತರಿಸುತ್ತದೆ" ,</v>
      </c>
      <c r="F13" s="17" t="str">
        <f>$A13 &amp; $B13 &amp; KAN!D14 &amp; $C13</f>
        <v xml:space="preserve">        throat_grooves: "70-118 (ಹೆಚ್ಚಾಗಿ 90-95) ಕುಹರದ ಮಡಿಕೆಗಳು ಬಹುತೇಕ ಹೊಕ್ಕುಳದವರೆಗೆ" ,</v>
      </c>
      <c r="G13" s="17" t="str">
        <f>$A13 &amp; $B13 &amp; KAN!E14 &amp; $C13</f>
        <v xml:space="preserve">        throat_grooves: "40- 70 (ಅರೇಬಿಯನ್ ಸಮುದ್ರಕ್ಕೆ 42-54) ಹೊಕ್ಕುಳಿನ ಮಡಿಕೆಗಳು ಹೊಕ್ಕುಳ ಅಥವಾ ಅದರಾಚೆಗೆ" ,</v>
      </c>
      <c r="H13" s="17" t="str">
        <f>$A13 &amp; $B13 &amp; KAN!F14 &amp; $C13</f>
        <v xml:space="preserve">        throat_grooves: "80-90 ವೆಂಟ್ರಲ್ ಪ್ಲೀಟ್‌ಗಳು ಹೊಕ್ಕುಳನ್ನು ಮೀರಿ ವಿಸ್ತರಿಸುತ್ತವೆ" ,</v>
      </c>
      <c r="I13" s="17" t="str">
        <f>$A13 &amp; $B13 &amp; KAN!G14 &amp; $C13</f>
        <v xml:space="preserve">        throat_grooves: "V-ಆಕಾರದ d ಗಂಟಲಿನ ತೋಡು ಇರುತ್ತದೆ" ,</v>
      </c>
      <c r="J13" s="17" t="str">
        <f>$A13 &amp; $B13 &amp; KAN!H14 &amp; $C13</f>
        <v xml:space="preserve">        throat_grooves: " V-ಆಕಾರದ ಗಂಟಲಿನ ತೋಡು ಇರುತ್ತದೆ" ,</v>
      </c>
      <c r="K13" s="17" t="str">
        <f>$A13 &amp; $B13 &amp; KAN!I14 &amp; $C13</f>
        <v xml:space="preserve">        throat_grooves: "ಒಂದು ಜೋಡಿ ಗಂಟಲಿನ ಚಡಿಗಳಿವೆ" ,</v>
      </c>
      <c r="L13" s="17" t="str">
        <f>$A13 &amp; $B13 &amp; KAN!J14 &amp; $C13</f>
        <v xml:space="preserve">        throat_grooves: "V-ಆಕಾರದ ಒಂದು ಜೋಡಿ ಗಂಟಲಿನ ಚಡಿಗಳು ಇರುತ್ತವೆ" ,</v>
      </c>
      <c r="M13" s="17" t="str">
        <f>$A13 &amp; $B13 &amp; KAN!K14 &amp; $C13</f>
        <v xml:space="preserve">        throat_grooves: "ಒಂದೇ ಜೋಡಿ ಗಂಟಲಿನ ಚಡಿಗಳು ಇರುತ್ತವೆ" ,</v>
      </c>
      <c r="N13" s="17" t="str">
        <f>$A13 &amp; $B13 &amp; KAN!L14 &amp; $C13</f>
        <v xml:space="preserve">        throat_grooves: "2-10 ಸಣ್ಣ ಗಂಟಲಿನ ಚಡಿಗಳು" ,</v>
      </c>
      <c r="O13" s="27" t="str">
        <f>$A13 &amp; " null,"</f>
        <v xml:space="preserve">        throat_grooves: null,</v>
      </c>
      <c r="P13" s="27" t="str">
        <f>$A13 &amp; " null,"</f>
        <v xml:space="preserve">        throat_grooves: null,</v>
      </c>
      <c r="Q13" s="27" t="str">
        <f t="shared" si="2"/>
        <v xml:space="preserve">        throat_grooves: null,</v>
      </c>
      <c r="R13" s="27" t="str">
        <f t="shared" si="2"/>
        <v xml:space="preserve">        throat_grooves: null,</v>
      </c>
      <c r="S13" s="27" t="str">
        <f t="shared" si="2"/>
        <v xml:space="preserve">        throat_grooves: null,</v>
      </c>
      <c r="T13" s="27" t="str">
        <f t="shared" si="2"/>
        <v xml:space="preserve">        throat_grooves: null,</v>
      </c>
      <c r="U13" s="27" t="str">
        <f t="shared" si="3"/>
        <v xml:space="preserve">        throat_grooves: null,</v>
      </c>
      <c r="V13" s="27" t="str">
        <f t="shared" si="3"/>
        <v xml:space="preserve">        throat_grooves: null,</v>
      </c>
      <c r="W13" s="27" t="str">
        <f t="shared" si="3"/>
        <v xml:space="preserve">        throat_grooves: null,</v>
      </c>
      <c r="X13" s="27" t="str">
        <f t="shared" si="3"/>
        <v xml:space="preserve">        throat_grooves: null,</v>
      </c>
      <c r="Y13" s="27" t="str">
        <f t="shared" si="3"/>
        <v xml:space="preserve">        throat_grooves: null,</v>
      </c>
      <c r="Z13" s="27" t="str">
        <f t="shared" si="3"/>
        <v xml:space="preserve">        throat_grooves: null,</v>
      </c>
      <c r="AA13" s="27" t="str">
        <f t="shared" si="3"/>
        <v xml:space="preserve">        throat_grooves: null,</v>
      </c>
      <c r="AB13" s="27" t="str">
        <f t="shared" si="3"/>
        <v xml:space="preserve">        throat_grooves: null,</v>
      </c>
      <c r="AC13" s="27" t="str">
        <f t="shared" si="3"/>
        <v xml:space="preserve">        throat_grooves: null,</v>
      </c>
      <c r="AD13" s="27" t="str">
        <f t="shared" si="3"/>
        <v xml:space="preserve">        throat_grooves: null,</v>
      </c>
      <c r="AE13" s="27" t="str">
        <f t="shared" si="3"/>
        <v xml:space="preserve">        throat_grooves: null,</v>
      </c>
      <c r="AF13" s="27" t="str">
        <f t="shared" si="3"/>
        <v xml:space="preserve">        throat_grooves: null,</v>
      </c>
      <c r="AG13" s="27" t="str">
        <f t="shared" si="3"/>
        <v xml:space="preserve">        throat_grooves: null,</v>
      </c>
      <c r="AH13" s="27" t="str">
        <f t="shared" si="3"/>
        <v xml:space="preserve">        throat_grooves: null,</v>
      </c>
    </row>
    <row r="14" spans="1:34">
      <c r="A14" s="16" t="s">
        <v>81</v>
      </c>
      <c r="B14" s="22" t="s">
        <v>140</v>
      </c>
      <c r="C14" s="22" t="s">
        <v>141</v>
      </c>
      <c r="D14" s="17" t="str">
        <f>$A14 &amp; $B14 &amp; KAN!B15 &amp; $C14</f>
        <v xml:space="preserve">        seasonal_movement: "ನಿವಾಸಿ ಜನಸಂಖ್ಯೆ" ,</v>
      </c>
      <c r="E14" s="17" t="str">
        <f>$A14 &amp; $B14 &amp; KAN!C15 &amp; $C14</f>
        <v xml:space="preserve">        seasonal_movement: "ಅರಬ್ಬೀ ಸಮುದ್ರದೊಳಗೆ" ,</v>
      </c>
      <c r="F14" s="17" t="str">
        <f>$A14 &amp; $B14 &amp; KAN!D15 &amp; $C14</f>
        <v xml:space="preserve">        seasonal_movement: "ಅರೇಬಿಯನ್ ಸಮುದ್ರ - ಬಂಗಾಳ ಕೊಲ್ಲಿ" ,</v>
      </c>
      <c r="G14" s="17" t="str">
        <f>$A14 &amp; $B14 &amp; KAN!E15 &amp; $C14</f>
        <v xml:space="preserve">        seasonal_movement: "ನಿವಾಸಿ ಜನಸಂಖ್ಯೆ" ,</v>
      </c>
      <c r="H14" s="17" t="str">
        <f>$A14 &amp; $B14 &amp; KAN!F15 &amp; $C14</f>
        <v xml:space="preserve">        seasonal_movement: "ಅಜ್ಞಾತ" ,</v>
      </c>
      <c r="I14" s="17" t="str">
        <f>$A14 &amp; $B14 &amp; KAN!G15 &amp; $C14</f>
        <v xml:space="preserve">        seasonal_movement: "ಅಜ್ಞಾತ" ,</v>
      </c>
      <c r="J14" s="17" t="str">
        <f>$A14 &amp; $B14 &amp; KAN!H15 &amp; $C14</f>
        <v xml:space="preserve">        seasonal_movement: "ಅಜ್ಞಾತ" ,</v>
      </c>
      <c r="K14" s="17" t="str">
        <f>$A14 &amp; $B14 &amp; KAN!I15 &amp; $C14</f>
        <v xml:space="preserve">        seasonal_movement: "ಅಜ್ಞಾತ" ,</v>
      </c>
      <c r="L14" s="17" t="str">
        <f>$A14 &amp; $B14 &amp; KAN!J15 &amp; $C14</f>
        <v xml:space="preserve">        seasonal_movement: "ಅಜ್ಞಾತ" ,</v>
      </c>
      <c r="M14" s="17" t="str">
        <f>$A14 &amp; $B14 &amp; KAN!K15 &amp; $C14</f>
        <v xml:space="preserve">        seasonal_movement: "ಅಜ್ಞಾತ" ,</v>
      </c>
      <c r="N14" s="17" t="str">
        <f>$A14 &amp; $B14 &amp; KAN!L15 &amp; $C14</f>
        <v xml:space="preserve">        seasonal_movement: "ಅಜ್ಞಾತ" ,</v>
      </c>
      <c r="O14" s="17" t="str">
        <f>$A14 &amp; $B14 &amp; KAN!M15 &amp; $C14</f>
        <v xml:space="preserve">        seasonal_movement: "ಅಜ್ಞಾತ" ,</v>
      </c>
      <c r="P14" s="17" t="str">
        <f>$A14 &amp; $B14 &amp; KAN!N15 &amp; $C14</f>
        <v xml:space="preserve">        seasonal_movement: "ಅಜ್ಞಾತ" ,</v>
      </c>
      <c r="Q14" s="17" t="str">
        <f>$A14 &amp; $B14 &amp; KAN!O15 &amp; $C14</f>
        <v xml:space="preserve">        seasonal_movement: "ಅಜ್ಞಾತ" ,</v>
      </c>
      <c r="R14" s="17" t="str">
        <f>$A14 &amp; $B14 &amp; KAN!P15 &amp; $C14</f>
        <v xml:space="preserve">        seasonal_movement: "ಅಜ್ಞಾತ" ,</v>
      </c>
      <c r="S14" s="17" t="str">
        <f>$A14 &amp; $B14 &amp; KAN!Q15 &amp; $C14</f>
        <v xml:space="preserve">        seasonal_movement: "ಅಜ್ಞಾತ" ,</v>
      </c>
      <c r="T14" s="17" t="str">
        <f>$A14 &amp; $B14 &amp; KAN!R15 &amp; $C14</f>
        <v xml:space="preserve">        seasonal_movement: "ಅಜ್ಞಾತ" ,</v>
      </c>
      <c r="U14" s="17" t="str">
        <f>$A14 &amp; $B14 &amp; KAN!S15 &amp; $C14</f>
        <v xml:space="preserve">        seasonal_movement: "ಅಜ್ಞಾತ" ,</v>
      </c>
      <c r="V14" s="17" t="str">
        <f>$A14 &amp; $B14 &amp; KAN!T15 &amp; $C14</f>
        <v xml:space="preserve">        seasonal_movement: "ಅಜ್ಞಾತ" ,</v>
      </c>
      <c r="W14" s="17" t="str">
        <f>$A14 &amp; $B14 &amp; KAN!U15 &amp; $C14</f>
        <v xml:space="preserve">        seasonal_movement: "ಅಜ್ಞಾತ" ,</v>
      </c>
      <c r="X14" s="17" t="str">
        <f>$A14 &amp; $B14 &amp; KAN!V15 &amp; $C14</f>
        <v xml:space="preserve">        seasonal_movement: "ಅಜ್ಞಾತ" ,</v>
      </c>
      <c r="Y14" s="17" t="str">
        <f>$A14 &amp; $B14 &amp; KAN!W15 &amp; $C14</f>
        <v xml:space="preserve">        seasonal_movement: "ನಿವಾಸಿ ಜನಸಂಖ್ಯೆ" ,</v>
      </c>
      <c r="Z14" s="17" t="str">
        <f>$A14 &amp; $B14 &amp; KAN!X15 &amp; $C14</f>
        <v xml:space="preserve">        seasonal_movement: "ನಿವಾಸಿ ಜನಸಂಖ್ಯೆ" ,</v>
      </c>
      <c r="AA14" s="17" t="str">
        <f>$A14 &amp; $B14 &amp; KAN!Y15 &amp; $C14</f>
        <v xml:space="preserve">        seasonal_movement: "ನಿವಾಸಿ ಜನಸಂಖ್ಯೆ" ,</v>
      </c>
      <c r="AB14" s="17" t="str">
        <f>$A14 &amp; $B14 &amp; KAN!Z15 &amp; $C14</f>
        <v xml:space="preserve">        seasonal_movement: "ನಿವಾಸಿ ಜನಸಂಖ್ಯೆ" ,</v>
      </c>
      <c r="AC14" s="17" t="str">
        <f>$A14 &amp; $B14 &amp; KAN!AA15 &amp; $C14</f>
        <v xml:space="preserve">        seasonal_movement: "ನಿವಾಸಿ ಜನಸಂಖ್ಯೆ" ,</v>
      </c>
      <c r="AD14" s="17" t="str">
        <f>$A14 &amp; $B14 &amp; KAN!AB15 &amp; $C14</f>
        <v xml:space="preserve">        seasonal_movement: "ಅಜ್ಞಾತ" ,</v>
      </c>
      <c r="AE14" s="17" t="str">
        <f>$A14 &amp; $B14 &amp; KAN!AC15 &amp; $C14</f>
        <v xml:space="preserve">        seasonal_movement: "ಅಜ್ಞಾತ" ,</v>
      </c>
      <c r="AF14" s="17" t="str">
        <f>$A14 &amp; $B14 &amp; KAN!AD15 &amp; $C14</f>
        <v xml:space="preserve">        seasonal_movement: "ತಿಳಿದಿಲ್ಲ" ,</v>
      </c>
      <c r="AG14" s="17" t="str">
        <f>$A14 &amp; $B14 &amp; KAN!AE15 &amp; $C14</f>
        <v xml:space="preserve">        seasonal_movement: "ನಿವಾಸಿ ಜನಸಂಖ್ಯೆ" ,</v>
      </c>
      <c r="AH14" s="17" t="str">
        <f>$A14 &amp; $B14 &amp; KAN!AF15 &amp; $C14</f>
        <v xml:space="preserve">        seasonal_movement: "ನಿವಾಸಿ ಜನಸಂಖ್ಯೆ" ,</v>
      </c>
    </row>
    <row r="15" spans="1:34">
      <c r="A15" s="16" t="s">
        <v>82</v>
      </c>
      <c r="B15" s="22" t="s">
        <v>140</v>
      </c>
      <c r="C15" s="22" t="s">
        <v>141</v>
      </c>
      <c r="D15" s="17" t="str">
        <f>$A15 &amp; $B15 &amp; KAN!B16 &amp; $C15</f>
        <v xml:space="preserve">        habitat_preferance: "ಡುಗಾಂಗ್‌ಗಳು ಆಳವಿಲ್ಲದ, ರಕ್ಷಿತ ಕರಾವಳಿ ನೀರಿನಲ್ಲಿ ವಾಸಿಸುತ್ತವೆ, ಅಲ್ಲಿ ಸಮುದ್ರ ಹುಲ್ಲು ಹಾಸುಗಳಿವೆ, ಭಾರತದಲ್ಲಿ ಪ್ರಸ್ತುತ ವಿತರಣೆಯು ಕಚ್ಛ್ ಕೊಲ್ಲಿ, ಪಾಲ್ಕ್ ಕೊಲ್ಲಿ, ಮನ್ನಾರ್ ಕೊಲ್ಲಿ ಮತ್ತು ಅಂಡಮಾನ್ ಮತ್ತು ನಿಕೋಬಾರ್ ದ್ವೀಪಗಳು" ,</v>
      </c>
      <c r="E15" s="17" t="str">
        <f>$A15 &amp; $B15 &amp; KAN!C16 &amp; $C15</f>
        <v xml:space="preserve">        habitat_preferance: " ಕರಾವಳಿ ಮತ್ತು ಭೂಖಂಡದ ಶೆಲ್ಫ್ ಅಂಚಿನ ನೀರಿನಲ್ಲಿ ಕಂಡುಬರುತ್ತದೆ" ,</v>
      </c>
      <c r="F15" s="17" t="str">
        <f>$A15 &amp; $B15 &amp; KAN!D16 &amp; $C15</f>
        <v xml:space="preserve">        habitat_preferance: "ತೆರೆದ-ಸಾಗರದ ಜಾತಿಗಳು, ಆಹಾರಕ್ಕಾಗಿ ಮತ್ತು ಪ್ರಾಯಶಃ ಸಂತಾನೋತ್ಪತ್ತಿಗಾಗಿ ತೀರಕ್ಕೆ ಹತ್ತಿರದಲ್ಲಿ ಕಂಡುಬರುತ್ತವೆ. ಅರಬ್ಬೀ ಸಮುದ್ರದಲ್ಲಿ ಬಹುಶಃ ಪಿಗ್ಮಿ ಬ್ಲೂ ವೇಲ್ ಕೂಡ ಇದೆ." ,</v>
      </c>
      <c r="G15" s="17" t="str">
        <f>$A15 &amp; $B15 &amp; KAN!E16 &amp; $C15</f>
        <v xml:space="preserve">        habitat_preferance: "ಕಡಲಾಚೆಯ ಮತ್ತು ಸಮೀಪ ತೀರದಲ್ಲಿ ಕಂಡುಬಂದಿದೆ" ,</v>
      </c>
      <c r="H15" s="17" t="str">
        <f>$A15 &amp; $B15 &amp; KAN!F16 &amp; $C15</f>
        <v xml:space="preserve">        habitat_preferance: "202 ಮೀ ವರೆಗಿನ ಆಳವಿಲ್ಲದ ಭೂಖಂಡದ ಕಪಾಟಿನಲ್ಲಿ ಸಮೀಪದ ತೀರದಲ್ಲಿ ಕಂಡುಬರುತ್ತದೆ" ,</v>
      </c>
      <c r="I15" s="17" t="str">
        <f>$A15 &amp; $B15 &amp; KAN!G16 &amp; $C15</f>
        <v xml:space="preserve">        habitat_preferance: "ಆಳವಾದ ಸಾಗರಗಳಲ್ಲಿ ಕಡಲಾಚೆಯಲ್ಲಿ ಕಂಡುಬರುತ್ತದೆ" ,</v>
      </c>
      <c r="J15" s="17" t="str">
        <f>$A15 &amp; $B15 &amp; KAN!H16 &amp; $C15</f>
        <v xml:space="preserve">        habitat_preferance: "ವಿತರಣೆ ತಿಳಿದಿಲ್ಲ ಆದರೆ ಆಳವಾದ ನೀರಿನಲ್ಲಿ ಕಡಲಾಚೆಯ ಕಂಡುಬರುತ್ತದೆ" ,</v>
      </c>
      <c r="K15" s="17" t="str">
        <f>$A15 &amp; $B15 &amp; KAN!I16 &amp; $C15</f>
        <v xml:space="preserve">        habitat_preferance: "ವಿತರಣೆ ತಿಳಿದಿಲ್ಲ; ಕಡಲಾಚೆಯ ಆಳವಾದ ನೀರಿನಲ್ಲಿ ಕಂಡುಬರುತ್ತದೆ" ,</v>
      </c>
      <c r="L15" s="17" t="str">
        <f>$A15 &amp; $B15 &amp; KAN!J16 &amp; $C15</f>
        <v xml:space="preserve">        habitat_preferance: "ಕಡಲಾಚೆಯ ಮತ್ತು ಕಡಿದಾದ ಭೂಖಂಡದ ಇಳಿಜಾರುಗಳಿಗೆ ಸಮೀಪವಿರುವ ಆಳವಾದ ನೀರಿನಲ್ಲಿ ಕಂಡುಬರುತ್ತದೆ" ,</v>
      </c>
      <c r="M15" s="17" t="str">
        <f>$A15 &amp; $B15 &amp; KAN!K16 &amp; $C15</f>
        <v xml:space="preserve">        habitat_preferance: "200 ಮೀ ಅಥವಾ ಅದಕ್ಕಿಂತ ಹೆಚ್ಚಿನ ಸಮುದ್ರದ ಆಳವಾದ ನೀರಿನಲ್ಲಿ ಕಂಡುಬರುತ್ತದೆ" ,</v>
      </c>
      <c r="N15" s="17" t="str">
        <f>$A15 &amp; $B15 &amp; KAN!L16 &amp; $C15</f>
        <v xml:space="preserve">        habitat_preferance: "ಕಾಂಟಿನೆಂಟಲ್ ಇಳಿಜಾರಿನ ಬಳಿ, 1000 ಮೀ ಗಿಂತ ಹೆಚ್ಚು ಆಳದ ನೀರಿನಲ್ಲಿ ಮತ್ತು ದಡಕ್ಕೆ ಹತ್ತಿರವಿರುವ ಜಲಾಂತರ್ಗಾಮಿ ಕಣಿವೆಗಳಲ್ಲಿ ಕಂಡುಬರುತ್ತದೆ" ,</v>
      </c>
      <c r="O15" s="17" t="str">
        <f>$A15 &amp; $B15 &amp; KAN!M16 &amp; $C15</f>
        <v xml:space="preserve">        habitat_preferance: "ಕಡಲಾಚೆಯ ನೀರಿನಲ್ಲಿ ಕಂಡುಬರುತ್ತದೆ" ,</v>
      </c>
      <c r="P15" s="17" t="str">
        <f>$A15 &amp; $B15 &amp; KAN!N16 &amp; $C15</f>
        <v xml:space="preserve">        habitat_preferance: "ಭೂಖಂಡದ ಇಳಿಜಾರಿನಲ್ಲಿ ಮತ್ತು ಆಳವಾದ ನೀರಿನಲ್ಲಿ ಕಂಡುಬರುತ್ತದೆ ಡ್ವಾರ್ಫ್ ಸ್ಪರ್ಮ್ ವೇಲ್‌ನಂತೆ ಸಾಮಾನ್ಯವಲ್ಲ" ,</v>
      </c>
      <c r="Q15" s="17" t="str">
        <f>$A15 &amp; $B15 &amp; KAN!O16 &amp; $C15</f>
        <v xml:space="preserve">        habitat_preferance: "ಕರಾವಳಿ ನೀರು, ಆವೃತ ಪ್ರದೇಶಗಳು, ನದೀಮುಖಗಳು ಮತ್ತು ನದಿಗಳಲ್ಲಿ ಕಂಡುಬರುತ್ತದೆ ಭಾರತದಲ್ಲಿನ ಪ್ರಸ್ತುತ ವಿತರಣೆಯು ಚಿಲಿಕಾ ಆವೃತ, ಉತ್ತರ ಒರಿಸ್ಸಾ ಮತ್ತು ಪಶ್ಚಿಮ ಬಂಗಾಳದ ಕರಾವಳಿ ನೀರು ಮತ್ತು ಭಿತರ್ಕಾನಿಕಾ ಮತ್ತು ಸುಂದರಬನ್ಸ್ ಸೇರಿದಂತೆ" ,</v>
      </c>
      <c r="R15" s="17" t="str">
        <f>$A15 &amp; $B15 &amp; KAN!P16 &amp; $C15</f>
        <v xml:space="preserve">        habitat_preferance: "ಆಳವಾದ ಕಡಲಾಚೆಯ ನೀರಿನಲ್ಲಿ ಮತ್ತು ಹತ್ತಿರದ ಸಮುದ್ರದ ನೀರು ಆಳವಾಗಿರುವ ಸಾಗರ ದ್ವೀಪಗಳ ಸುತ್ತಲೂ ಕಂಡುಬರುತ್ತದೆ" ,</v>
      </c>
      <c r="S15" s="17" t="str">
        <f>$A15 &amp; $B15 &amp; KAN!Q16 &amp; $C15</f>
        <v xml:space="preserve">        habitat_preferance: "ಕಾಸ್ಮೊಪೊಲಿಲ್ಟನ್ ಜಾತಿಗಳು ಸಾಮಾನ್ಯವಾಗಿ ತೀರದ ಹತ್ತಿರ ಮತ್ತು ಕಡಲಾಚೆಗೆ ಕಂಡುಬರುತ್ತವೆ" ,</v>
      </c>
      <c r="T15" s="17" t="str">
        <f>$A15 &amp; $B15 &amp; KAN!R16 &amp; $C15</f>
        <v xml:space="preserve">        habitat_preferance: "ಆಳವಾದ ಕಡಲಾಚೆಯ ನೀರಿನಲ್ಲಿ ಮತ್ತು ಹತ್ತಿರದ ಸಮುದ್ರದ ನೀರು ಆಳವಾಗಿರುವ ಸಾಗರ ದ್ವೀಪಗಳ ಸುತ್ತಲೂ ಕಂಡುಬರುತ್ತದೆ" ,</v>
      </c>
      <c r="U15" s="17" t="str">
        <f>$A15 &amp; $B15 &amp; KAN!S16 &amp; $C15</f>
        <v xml:space="preserve">        habitat_preferance: "ಆಳವಾದ ಕಡಲಾಚೆಯ ನೀರಿನಲ್ಲಿ ಮತ್ತು ಹತ್ತಿರದ ಸಮುದ್ರದ ನೀರು ಆಳವಾಗಿರುವ ಸಾಗರ ದ್ವೀಪಗಳ ಸುತ್ತಲೂ ಕಂಡುಬರುತ್ತದೆ" ,</v>
      </c>
      <c r="V15" s="17" t="str">
        <f>$A15 &amp; $B15 &amp; KAN!T16 &amp; $C15</f>
        <v xml:space="preserve">        habitat_preferance: "ಆಳವಾದ ಕಡಲಾಚೆಯ ನೀರಿನಲ್ಲಿ ಮತ್ತು ಹತ್ತಿರದ ಸಮುದ್ರದ ನೀರು ಆಳವಾಗಿರುವ ಸಾಗರ ದ್ವೀಪಗಳ ಸುತ್ತಲೂ ಕಂಡುಬರುತ್ತದೆ" ,</v>
      </c>
      <c r="W15" s="17" t="str">
        <f>$A15 &amp; $B15 &amp; KAN!U16 &amp; $C15</f>
        <v xml:space="preserve">        habitat_preferance: "ಭೂಖಂಡದ ಇಳಿಜಾರಿನಲ್ಲಿ ಮತ್ತು ಹೊರಗಿನ ಕಪಾಟಿನ ಆಳವಾದ ಪ್ರದೇಶಗಳಲ್ಲಿ ಕಂಡುಬರುತ್ತದೆ" ,</v>
      </c>
      <c r="X15" s="17" t="str">
        <f>$A15 &amp; $B15 &amp; KAN!V16 &amp; $C15</f>
        <v xml:space="preserve">        habitat_preferance: "ಆಳವಾದ ಸಾಗರದ ನೀರಿನಲ್ಲಿ ಕಂಡುಬರುವುದು ಭಾರತೀಯ ನೀರಿನಲ್ಲಿ ಬಹಳ ಅಪರೂಪ" ,</v>
      </c>
      <c r="Y15" s="17" t="str">
        <f>$A15 &amp; $B15 &amp; KAN!W16 &amp; $C15</f>
        <v xml:space="preserve">        habitat_preferance: "30 ಮೀ ಗಿಂತ ಕಡಿಮೆ ಆಳದ ಸಮೀಪ ತೀರದ ಆಳವಿಲ್ಲದ ನೀರಿನಲ್ಲಿ, ನದಿಯ ಬಾಯಿಗಳಿಗೆ ಹತ್ತಿರ ಮತ್ತು ನದೀಮುಖಗಳಲ್ಲಿ ಭಾರತದ ಪಶ್ಚಿಮ ಕರಾವಳಿಯಲ್ಲಿ ಕಂಡುಬರುವ ಅತ್ಯಂತ ಸಾಮಾನ್ಯ ಜಾತಿಗಳು" ,</v>
      </c>
      <c r="Z15" s="17" t="str">
        <f>$A15 &amp; $B15 &amp; KAN!X16 &amp; $C15</f>
        <v xml:space="preserve">        habitat_preferance: "ಭಾರತದ ಪೂರ್ವ ಕರಾವಳಿಯಲ್ಲಿ ಕಂಡುಬರುವ ಎಸ್ ಪ್ಲಂಬಿಯಾ ಮತ್ತು ಚೈನೆನ್ಸಿಸ್ ನಡುವಿನ ಅತಿಕ್ರಮಣ ಪ್ರದೇಶವು ಆಗ್ನೇಯ ಭಾರತದಲ್ಲಿದೆ ಎಂದು ಊಹಿಸಲಾಗಿದೆ, ಇದು 30 ಮೀ ಗಿಂತ ಕಡಿಮೆ ಆಳದ ತೀರದ ಸಮೀಪವಿರುವ ಆಳವಿಲ್ಲದ ನೀರಿನಲ್ಲಿ, ನದಿಯ ಬಾಯಿಗಳಿಗೆ ಹತ್ತಿರ ಮತ್ತು ನದೀಮುಖಗಳಲ್ಲಿ ಕಂಡುಬರುತ್ತದೆ." ,</v>
      </c>
      <c r="AA15" s="17" t="str">
        <f>$A15 &amp; $B15 &amp; KAN!Y16 &amp; $C15</f>
        <v xml:space="preserve">        habitat_preferance: "ಸಮೀಪದ ತೀರದ ನೀರಿನಲ್ಲಿ ಕಂಡುಬರುವ ಭಾರತೀಯ ನೀರಿನಲ್ಲಿ ಟರ್ಸಿಯಾಪ್ಸ್ ಟ್ರಂಕಾಟಸ್ (ಸಾಮಾನ್ಯ ಬಾಟಲ್‌ನೋಸ್ ಡಾಲ್ಫಿನ್) ಶೆಲ್ಫ್‌ನಲ್ಲಿ ಕಂಡುಬರಬಹುದು ಆದರೆ ಆಳವಾದ ನೀರಿನಲ್ಲಿ ಟಿ ಟ್ರಂಕಾಟಸ್ ಚಿಕ್ಕ ಕೊಕ್ಕು, ಹೆಚ್ಚು ದೃಢವಾದ ದೇಹ, ಹೆಚ್ಚು ಫಾಲ್ಕೇಟ್ ಫಿನ್ ಮತ್ತು ಕುಹರದ ಕಲೆಗಳಿಲ್ಲ." ,</v>
      </c>
      <c r="AB15" s="17" t="str">
        <f>$A15 &amp; $B15 &amp; KAN!Z16 &amp; $C15</f>
        <v xml:space="preserve">        habitat_preferance: "ಪ್ಯಾನ್-ಉಷ್ಣವಲಯದ ಮಚ್ಚೆಯುಳ್ಳ ಡಾಲ್ಫಿನ್‌ಗಳು ಉಷ್ಣವಲಯದ ಸಾಗರಗಳಲ್ಲಿ ಬೆಚ್ಚಗಿನ ಮೇಲ್ಮೈ ತಾಪಮಾನದೊಂದಿಗೆ ಕಂಡುಬರುತ್ತವೆ, ಕರಾವಳಿ ಮತ್ತು ಕಡಲಾಚೆಯ ಪ್ರದೇಶಗಳಲ್ಲಿ ಕರಾವಳಿಯ ರೂಪಗಳು ಸಾಮಾನ್ಯವಾಗಿ ದೊಡ್ಡದಾಗಿರುತ್ತವೆ ಮತ್ತು ಕಡಲಾಚೆಯಲ್ಲಿ ವಾಸಿಸುವವುಗಳಿಗಿಂತ ಹೆಚ್ಚು ಮಚ್ಚೆಯುಳ್ಳದ್ದಾಗಿರುತ್ತವೆ." ,</v>
      </c>
      <c r="AC15" s="17" t="str">
        <f>$A15 &amp; $B15 &amp; KAN!AA16 &amp; $C15</f>
        <v xml:space="preserve">        habitat_preferance: "ಆಳವಾದ ಕಡಲಾಚೆಯ ನೀರಿನಲ್ಲಿ ಮತ್ತು ಹತ್ತಿರದ ಸಮುದ್ರದ ನೀರು ಆಳವಾಗಿರುವ ಸಾಗರ ದ್ವೀಪಗಳ ಸುತ್ತಲೂ ಕಂಡುಬರುತ್ತದೆ" ,</v>
      </c>
      <c r="AD15" s="17" t="str">
        <f>$A15 &amp; $B15 &amp; KAN!AB16 &amp; $C15</f>
        <v xml:space="preserve">        habitat_preferance: "ಸಾಗರದ ಆಳವಾದ ನೀರಿನಲ್ಲಿ ಕಂಡುಬರುತ್ತದೆ" ,</v>
      </c>
      <c r="AE15" s="17" t="str">
        <f>$A15 &amp; $B15 &amp; KAN!AC16 &amp; $C15</f>
        <v xml:space="preserve">        habitat_preferance: "ಕಾಂಟಿನೆಂಟಲ್ ಶೆಲ್ಫ್‌ನ ಆಳವಾದ ನೀರಿನಲ್ಲಿ ಮತ್ತು ಇಳಿಜಾರಿನಲ್ಲಿ, ಕೆಲವೊಮ್ಮೆ ತೀರದ ಹತ್ತಿರದ ಆಳವಾದ ನೀರಿನಲ್ಲಿ ಕಂಡುಬರುತ್ತದೆ" ,</v>
      </c>
      <c r="AF15" s="17" t="str">
        <f>$A15 &amp; $B15 &amp; KAN!AD16 &amp; $C15</f>
        <v xml:space="preserve">        habitat_preferance: "ಸಮುದ್ರದ ಜಾತಿಗಳು ಆಳವಾದ ಕಡಲಾಚೆಯ ನೀರಿನಲ್ಲಿ ಕಂಡುಬರುತ್ತವೆ" ,</v>
      </c>
      <c r="AG15" s="17" t="str">
        <f>$A15 &amp; $B15 &amp; KAN!AE16 &amp; $C15</f>
        <v xml:space="preserve">        habitat_preferance: "ಸುಂದರಬನ್ಸ್ ಸೇರಿದಂತೆ ಭಾರತದ ಕರಾವಳಿಯುದ್ದಕ್ಕೂ, ತೀರ ಸಮೀಪವಿರುವ ನೀರಿನಲ್ಲಿ ಮತ್ತು ನದೀಮುಖಗಳಲ್ಲಿ ಕಂಡುಬರುತ್ತದೆ" ,</v>
      </c>
      <c r="AH15" s="17" t="str">
        <f>$A15 &amp; $B15 &amp; KAN!AF16 &amp; $C15</f>
        <v xml:space="preserve">        habitat_preferance: "ಸಿಂಧೂ, ಗಂಗಾ, ಬ್ರಹ್ಮಪುತ್ರ, ಮೇಘನಾ ಮತ್ತು ಕರ್ಣಫುಲಿ ಸಂಗು ನದಿಗಳು ಮತ್ತು ಅವುಗಳ ಉಪನದಿಗಳಲ್ಲಿ ಕಂಡುಬರುತ್ತದೆ. P. g .minor ಪಾಕಿಸ್ತಾನದ ಸಿಂಧೂ ಒಳಚರಂಡಿ ಮತ್ತು ಭಾರತದಲ್ಲಿ ಬಿಯಾಸ್ ನದಿಯಲ್ಲಿ ಕಂಡುಬರುತ್ತದೆ. Pg gangetica ಉಳಿದ ಜಾತಿಯ ವಿತರಣಾ ವ್ಯಾಪ್ತಿಯಲ್ಲಿ ಕಂಡುಬರುತ್ತದೆ." ,</v>
      </c>
    </row>
    <row r="16" spans="1:34">
      <c r="A16" s="16" t="s">
        <v>83</v>
      </c>
      <c r="B16" s="22" t="s">
        <v>140</v>
      </c>
      <c r="C16" s="22" t="s">
        <v>141</v>
      </c>
      <c r="D16" s="17" t="str">
        <f>$A16 &amp; $B16 &amp; KAN!B17 &amp; $C16</f>
        <v xml:space="preserve">        type: "ಸಾಗರ ಸಸ್ತನಿ" ,</v>
      </c>
      <c r="E16" s="17" t="str">
        <f>$A16 &amp; $B16 &amp; KAN!C17 &amp; $C16</f>
        <v xml:space="preserve">        type: "ಸಾಗರ ಸಸ್ತನಿ" ,</v>
      </c>
      <c r="F16" s="17" t="str">
        <f>$A16 &amp; $B16 &amp; KAN!D17 &amp; $C16</f>
        <v xml:space="preserve">        type: "ಸಾಗರ ಸಸ್ತನಿ" ,</v>
      </c>
      <c r="G16" s="17" t="str">
        <f>$A16 &amp; $B16 &amp; KAN!E17 &amp; $C16</f>
        <v xml:space="preserve">        type: "ಸಾಗರ ಸಸ್ತನಿ" ,</v>
      </c>
      <c r="H16" s="17" t="str">
        <f>$A16 &amp; $B16 &amp; KAN!F17 &amp; $C16</f>
        <v xml:space="preserve">        type: "ಸಾಗರ ಸಸ್ತನಿ" ,</v>
      </c>
      <c r="I16" s="17" t="str">
        <f>$A16 &amp; $B16 &amp; KAN!G17 &amp; $C16</f>
        <v xml:space="preserve">        type: "ಸಾಗರ ಸಸ್ತನಿ" ,</v>
      </c>
      <c r="J16" s="17" t="str">
        <f>$A16 &amp; $B16 &amp; KAN!H17 &amp; $C16</f>
        <v xml:space="preserve">        type: "ಸಾಗರ ಸಸ್ತನಿ" ,</v>
      </c>
      <c r="K16" s="17" t="str">
        <f>$A16 &amp; $B16 &amp; KAN!I17 &amp; $C16</f>
        <v xml:space="preserve">        type: "ಸಾಗರ ಸಸ್ತನಿ" ,</v>
      </c>
      <c r="L16" s="17" t="str">
        <f>$A16 &amp; $B16 &amp; KAN!J17 &amp; $C16</f>
        <v xml:space="preserve">        type: "ಸಾಗರ ಸಸ್ತನಿ" ,</v>
      </c>
      <c r="M16" s="17" t="str">
        <f>$A16 &amp; $B16 &amp; KAN!K17 &amp; $C16</f>
        <v xml:space="preserve">        type: "ಸಾಗರ ಸಸ್ತನಿ" ,</v>
      </c>
      <c r="N16" s="17" t="str">
        <f>$A16 &amp; $B16 &amp; KAN!L17 &amp; $C16</f>
        <v xml:space="preserve">        type: "ಸಾಗರ ಸಸ್ತನಿ" ,</v>
      </c>
      <c r="O16" s="17" t="str">
        <f>$A16 &amp; $B16 &amp; KAN!M17 &amp; $C16</f>
        <v xml:space="preserve">        type: "ಸಾಗರ ಸಸ್ತನಿ" ,</v>
      </c>
      <c r="P16" s="17" t="str">
        <f>$A16 &amp; $B16 &amp; KAN!N17 &amp; $C16</f>
        <v xml:space="preserve">        type: "ಸಾಗರ ಸಸ್ತನಿ" ,</v>
      </c>
      <c r="Q16" s="17" t="str">
        <f>$A16 &amp; $B16 &amp; KAN!O17 &amp; $C16</f>
        <v xml:space="preserve">        type: "ಸಾಗರ ಸಸ್ತನಿ" ,</v>
      </c>
      <c r="R16" s="17" t="str">
        <f>$A16 &amp; $B16 &amp; KAN!P17 &amp; $C16</f>
        <v xml:space="preserve">        type: "ಸಾಗರ ಸಸ್ತನಿ" ,</v>
      </c>
      <c r="S16" s="17" t="str">
        <f>$A16 &amp; $B16 &amp; KAN!Q17 &amp; $C16</f>
        <v xml:space="preserve">        type: "ಸಾಗರ ಸಸ್ತನಿ" ,</v>
      </c>
      <c r="T16" s="17" t="str">
        <f>$A16 &amp; $B16 &amp; KAN!R17 &amp; $C16</f>
        <v xml:space="preserve">        type: "ಸಾಗರ ಸಸ್ತನಿ" ,</v>
      </c>
      <c r="U16" s="17" t="str">
        <f>$A16 &amp; $B16 &amp; KAN!S17 &amp; $C16</f>
        <v xml:space="preserve">        type: "ಸಾಗರ ಸಸ್ತನಿ" ,</v>
      </c>
      <c r="V16" s="17" t="str">
        <f>$A16 &amp; $B16 &amp; KAN!T17 &amp; $C16</f>
        <v xml:space="preserve">        type: "ಸಾಗರ ಸಸ್ತನಿ" ,</v>
      </c>
      <c r="W16" s="17" t="str">
        <f>$A16 &amp; $B16 &amp; KAN!U17 &amp; $C16</f>
        <v xml:space="preserve">        type: "ಸಾಗರ ಸಸ್ತನಿ" ,</v>
      </c>
      <c r="X16" s="17" t="str">
        <f>$A16 &amp; $B16 &amp; KAN!V17 &amp; $C16</f>
        <v xml:space="preserve">        type: "ಸಾಗರ ಸಸ್ತನಿ" ,</v>
      </c>
      <c r="Y16" s="17" t="str">
        <f>$A16 &amp; $B16 &amp; KAN!W17 &amp; $C16</f>
        <v xml:space="preserve">        type: "ಸಾಗರ ಸಸ್ತನಿ" ,</v>
      </c>
      <c r="Z16" s="17" t="str">
        <f>$A16 &amp; $B16 &amp; KAN!X17 &amp; $C16</f>
        <v xml:space="preserve">        type: "ಸಾಗರ ಸಸ್ತನಿ" ,</v>
      </c>
      <c r="AA16" s="17" t="str">
        <f>$A16 &amp; $B16 &amp; KAN!Y17 &amp; $C16</f>
        <v xml:space="preserve">        type: "ಸಾಗರ ಸಸ್ತನಿ" ,</v>
      </c>
      <c r="AB16" s="17" t="str">
        <f>$A16 &amp; $B16 &amp; KAN!Z17 &amp; $C16</f>
        <v xml:space="preserve">        type: "ಸಾಗರ ಸಸ್ತನಿ" ,</v>
      </c>
      <c r="AC16" s="17" t="str">
        <f>$A16 &amp; $B16 &amp; KAN!AA17 &amp; $C16</f>
        <v xml:space="preserve">        type: "ಸಾಗರ ಸಸ್ತನಿ" ,</v>
      </c>
      <c r="AD16" s="17" t="str">
        <f>$A16 &amp; $B16 &amp; KAN!AB17 &amp; $C16</f>
        <v xml:space="preserve">        type: "ಸಾಗರ ಸಸ್ತನಿ" ,</v>
      </c>
      <c r="AE16" s="17" t="str">
        <f>$A16 &amp; $B16 &amp; KAN!AC17 &amp; $C16</f>
        <v xml:space="preserve">        type: "ಸಾಗರ ಸಸ್ತನಿ" ,</v>
      </c>
      <c r="AF16" s="17" t="str">
        <f>$A16 &amp; $B16 &amp; KAN!AD17 &amp; $C16</f>
        <v xml:space="preserve">        type: "ಸಾಗರ ಸಸ್ತನಿ" ,</v>
      </c>
      <c r="AG16" s="17" t="str">
        <f>$A16 &amp; $B16 &amp; KAN!AE17 &amp; $C16</f>
        <v xml:space="preserve">        type: "ಸಾಗರ ಸಸ್ತನಿ" ,</v>
      </c>
      <c r="AH16" s="17" t="str">
        <f>$A16 &amp; $B16 &amp; KAN!AF17 &amp; $C16</f>
        <v xml:space="preserve">        type: "ಸಾಗರ ಸಸ್ತನಿ" ,</v>
      </c>
    </row>
    <row r="17" spans="1:34" s="15" customFormat="1">
      <c r="A17" s="14" t="s">
        <v>68</v>
      </c>
      <c r="B17" s="21"/>
      <c r="C17" s="21"/>
      <c r="D17" s="15" t="str">
        <f t="shared" ref="D17" si="4">A17</f>
        <v xml:space="preserve">    },</v>
      </c>
      <c r="E17" s="15" t="str">
        <f>D17</f>
        <v xml:space="preserve">    },</v>
      </c>
      <c r="F17" s="15" t="str">
        <f>E17</f>
        <v xml:space="preserve">    },</v>
      </c>
      <c r="G17" s="15" t="str">
        <f t="shared" ref="G17:AH17" si="5">F17</f>
        <v xml:space="preserve">    },</v>
      </c>
      <c r="H17" s="15" t="str">
        <f t="shared" si="5"/>
        <v xml:space="preserve">    },</v>
      </c>
      <c r="I17" s="15" t="str">
        <f t="shared" si="5"/>
        <v xml:space="preserve">    },</v>
      </c>
      <c r="J17" s="15" t="str">
        <f t="shared" si="5"/>
        <v xml:space="preserve">    },</v>
      </c>
      <c r="K17" s="15" t="str">
        <f t="shared" si="5"/>
        <v xml:space="preserve">    },</v>
      </c>
      <c r="L17" s="15" t="str">
        <f t="shared" si="5"/>
        <v xml:space="preserve">    },</v>
      </c>
      <c r="M17" s="15" t="str">
        <f t="shared" si="5"/>
        <v xml:space="preserve">    },</v>
      </c>
      <c r="N17" s="15" t="str">
        <f t="shared" si="5"/>
        <v xml:space="preserve">    },</v>
      </c>
      <c r="O17" s="15" t="str">
        <f t="shared" si="5"/>
        <v xml:space="preserve">    },</v>
      </c>
      <c r="P17" s="15" t="str">
        <f t="shared" si="5"/>
        <v xml:space="preserve">    },</v>
      </c>
      <c r="Q17" s="15" t="str">
        <f t="shared" si="5"/>
        <v xml:space="preserve">    },</v>
      </c>
      <c r="R17" s="15" t="str">
        <f t="shared" si="5"/>
        <v xml:space="preserve">    },</v>
      </c>
      <c r="S17" s="15" t="str">
        <f t="shared" si="5"/>
        <v xml:space="preserve">    },</v>
      </c>
      <c r="T17" s="15" t="str">
        <f t="shared" si="5"/>
        <v xml:space="preserve">    },</v>
      </c>
      <c r="U17" s="15" t="str">
        <f t="shared" si="5"/>
        <v xml:space="preserve">    },</v>
      </c>
      <c r="V17" s="15" t="str">
        <f t="shared" si="5"/>
        <v xml:space="preserve">    },</v>
      </c>
      <c r="W17" s="15" t="str">
        <f t="shared" si="5"/>
        <v xml:space="preserve">    },</v>
      </c>
      <c r="X17" s="15" t="str">
        <f t="shared" si="5"/>
        <v xml:space="preserve">    },</v>
      </c>
      <c r="Y17" s="15" t="str">
        <f t="shared" si="5"/>
        <v xml:space="preserve">    },</v>
      </c>
      <c r="Z17" s="15" t="str">
        <f t="shared" si="5"/>
        <v xml:space="preserve">    },</v>
      </c>
      <c r="AA17" s="15" t="str">
        <f t="shared" si="5"/>
        <v xml:space="preserve">    },</v>
      </c>
      <c r="AB17" s="15" t="str">
        <f t="shared" si="5"/>
        <v xml:space="preserve">    },</v>
      </c>
      <c r="AC17" s="15" t="str">
        <f t="shared" si="5"/>
        <v xml:space="preserve">    },</v>
      </c>
      <c r="AD17" s="15" t="str">
        <f t="shared" si="5"/>
        <v xml:space="preserve">    },</v>
      </c>
      <c r="AE17" s="15" t="str">
        <f t="shared" si="5"/>
        <v xml:space="preserve">    },</v>
      </c>
      <c r="AF17" s="15" t="str">
        <f t="shared" si="5"/>
        <v xml:space="preserve">    },</v>
      </c>
      <c r="AG17" s="15" t="str">
        <f t="shared" si="5"/>
        <v xml:space="preserve">    },</v>
      </c>
      <c r="AH17" s="15" t="str">
        <f t="shared" si="5"/>
        <v xml:space="preserve">    },</v>
      </c>
    </row>
    <row r="18" spans="1:34" s="19" customFormat="1">
      <c r="A18" s="18"/>
      <c r="B18" s="23"/>
      <c r="C18" s="23"/>
      <c r="D18" s="19" t="str">
        <f>E1</f>
        <v xml:space="preserve">{   </v>
      </c>
    </row>
    <row r="19" spans="1:34">
      <c r="A19" s="16"/>
      <c r="B19" s="22"/>
      <c r="C19" s="22"/>
      <c r="D19" s="17" t="str">
        <f>E2</f>
        <v xml:space="preserve">        id: "2" ,</v>
      </c>
    </row>
    <row r="20" spans="1:34">
      <c r="A20" s="16"/>
      <c r="B20" s="22"/>
      <c r="C20" s="22"/>
      <c r="D20" s="17" t="str">
        <f t="shared" ref="D20:D34" si="6">E3</f>
        <v xml:space="preserve">        scientific_name: " ಮೆಗಾಪ್ಟೆರಾ ನೊವಾಯಾಂಗ್ಲಿಯಾ" ,</v>
      </c>
    </row>
    <row r="21" spans="1:34">
      <c r="A21" s="16"/>
      <c r="B21" s="22"/>
      <c r="C21" s="22"/>
      <c r="D21" s="17" t="str">
        <f t="shared" si="6"/>
        <v xml:space="preserve">        image_path: "Humpback-Whale" ,</v>
      </c>
    </row>
    <row r="22" spans="1:34">
      <c r="A22" s="16"/>
      <c r="B22" s="22"/>
      <c r="C22" s="22"/>
      <c r="D22" s="17" t="str">
        <f t="shared" si="6"/>
        <v xml:space="preserve">        local_name: "ಹಂಪ್ಬ್ಯಾಕ್ ವೇಲ್" ,</v>
      </c>
    </row>
    <row r="23" spans="1:34">
      <c r="A23" s="16"/>
      <c r="B23" s="22"/>
      <c r="C23" s="22"/>
      <c r="D23" s="17" t="str">
        <f t="shared" si="6"/>
        <v xml:space="preserve">        IUCN_status: "LC" ,</v>
      </c>
    </row>
    <row r="24" spans="1:34">
      <c r="A24" s="16"/>
      <c r="B24" s="22"/>
      <c r="C24" s="22"/>
      <c r="D24" s="17" t="str">
        <f t="shared" si="6"/>
        <v xml:space="preserve">        description: "ಇತರ ರೋರ್ಕುಲ್‌ಗಳಿಗಿಂತ ಹೆಚ್ಚು ದೃಢವಾದ ದೇಹ. ತಲೆಯ ಮೇಲ್ಭಾಗವು ಚಪ್ಪಟೆಯಾಗಿರುತ್ತದೆ ಮತ್ತು ರಿಡ್ಜ್ ಇಲ್ಲದೆ ಹಲವಾರು ತಿರುಳಿರುವ ಗುಬ್ಬಿಗಳಿಂದ ಮುಚ್ಚಲ್ಪಟ್ಟಿದೆ. ಕೆಳಗಿನ ದವಡೆಯ ತುದಿಯಲ್ಲಿ ಒಂದು ಸುತ್ತಿನ ಪ್ರೋಟ್ಯೂಬರನ್ಸ್ ಇದೆ. ಮೇಲಿನಿಂದ, ತಲೆ ವಿಶಾಲ ಮತ್ತು ದುಂಡಾಗಿರುತ್ತದೆ. ಗಂಟಲಿನ ಚಡಿಗಳ ಸಂಖ್ಯೆ 14 ರಿಂದ 35, ಹೊಕ್ಕುಳಕ್ಕೆ ವಿಸ್ತರಿಸುತ್ತದೆ. ಫ್ಲಿಪ್ಪರ್‌ಗಳು ತುಂಬಾ ಉದ್ದವಾಗಿದ್ದು, ಒಟ್ಟು ದೇಹದ ಉದ್ದದ ಮೂರನೇ ಒಂದು ಭಾಗವನ್ನು ಅಳೆಯುತ್ತವೆ. ಅವುಗಳನ್ನು ಗುಬ್ಬಿಗಳು ಅಥವಾ ಉಬ್ಬುಗಳಿಂದ ಸ್ಕಲ್ಲೋಪ್ ಮಾಡಲಾಗುತ್ತದೆ. ಅವರು ಹಿಂಡು ಹಿಂಡುವ ಕಠಿಣಚರ್ಮಿಗಳು ಮತ್ತು ಷೋಲಿಂಗ್ ಮೀನುಗಳನ್ನು ತಿನ್ನುತ್ತಾರೆ." ,</v>
      </c>
    </row>
    <row r="25" spans="1:34">
      <c r="A25" s="16"/>
      <c r="B25" s="22"/>
      <c r="C25" s="22"/>
      <c r="D25" s="17" t="str">
        <f t="shared" si="6"/>
        <v xml:space="preserve">        size: "ಹುಟ್ಟಿದಾಗ ಉದ್ದ: 4.3m, ವಯಸ್ಕರ ಉದ್ದ: 11-17m, ವಯಸ್ಕರ ತೂಕ: 40,000 Kg" ,</v>
      </c>
    </row>
    <row r="26" spans="1:34">
      <c r="A26" s="16"/>
      <c r="B26" s="22"/>
      <c r="C26" s="22"/>
      <c r="D26" s="17" t="str">
        <f t="shared" si="6"/>
        <v xml:space="preserve">        colour_pattern: "ಕಪ್ಪು ಅಥವಾ ಬೂದು, ಗಂಟಲು ಮತ್ತು ಹೊಟ್ಟೆಯ ಮೇಲೆ ಬಿಳಿ ಪ್ರದೇಶವನ್ನು ಹೊಂದಿರುತ್ತದೆ. ಫ್ಲಿಪ್ಪರ್‌ಗಳು ಕೆಳಭಾಗದಲ್ಲಿ ಬಿಳಿಯಾಗಿರುತ್ತವೆ, ಕೆಲವೊಮ್ಮೆ ಮೇಲಿರುತ್ತವೆ." ,</v>
      </c>
    </row>
    <row r="27" spans="1:34">
      <c r="A27" s="16"/>
      <c r="B27" s="22"/>
      <c r="C27" s="22"/>
      <c r="D27" s="17" t="str">
        <f t="shared" si="6"/>
        <v xml:space="preserve">        dorsal_fin: "ಡಾರ್ಸಲ್ ಫಿನ್ ದೇಹದ ಉದ್ದದ ಮೂರನೇ ಒಂದು ಭಾಗಕ್ಕಿಂತ ಕಡಿಮೆ ಬಾಲದ ಫ್ಲೂಕ್ ನಾಚ್‌ನಿಂದ ಇದೆ ಇದು ಚಿಕ್ಕದಾಗಿರಬಹುದು ಮತ್ತು ತ್ರಿಕೋನವಾಗಿರಬಹುದು ಅಥವಾ ದೊಡ್ಡದಾಗಿರಬಹುದು ಮತ್ತು ಕುಡಗೋಲು ಆಕಾರದಲ್ಲಿರಬಹುದು, ಇದು ಆಗಾಗ್ಗೆ ಒಂದು ಹೆಜ್ಜೆ ಅಥವಾ ಗೂನು ಅನ್ನು ಒಳಗೊಂಡಿರುತ್ತದೆ, ಜಾತಿಗೆ ಅದರ ಸಾಮಾನ್ಯ ಹೆಸರನ್ನು ನೀಡುತ್ತದೆ." ,</v>
      </c>
    </row>
    <row r="28" spans="1:34">
      <c r="A28" s="16"/>
      <c r="B28" s="22"/>
      <c r="C28" s="22"/>
      <c r="D28" s="17" t="str">
        <f t="shared" si="6"/>
        <v xml:space="preserve">        teeth_count: null,</v>
      </c>
    </row>
    <row r="29" spans="1:34">
      <c r="A29" s="16"/>
      <c r="B29" s="22"/>
      <c r="C29" s="22"/>
      <c r="D29" s="17" t="str">
        <f t="shared" si="6"/>
        <v xml:space="preserve">        baleen_plate: "350-370 ಜೋಡಿಗಳು" ,</v>
      </c>
    </row>
    <row r="30" spans="1:34">
      <c r="A30" s="16"/>
      <c r="B30" s="22"/>
      <c r="C30" s="22"/>
      <c r="D30" s="17" t="str">
        <f t="shared" si="6"/>
        <v xml:space="preserve">        throat_grooves: "ಗಂಟಲಿನ ಚಡಿಗಳ ಸಂಖ್ಯೆ 14 ರಿಂದ 35, ಹೊಕ್ಕುಳಕ್ಕೆ ವಿಸ್ತರಿಸುತ್ತದೆ" ,</v>
      </c>
    </row>
    <row r="31" spans="1:34">
      <c r="A31" s="16"/>
      <c r="B31" s="22"/>
      <c r="C31" s="22"/>
      <c r="D31" s="17" t="str">
        <f t="shared" si="6"/>
        <v xml:space="preserve">        seasonal_movement: "ಅರಬ್ಬೀ ಸಮುದ್ರದೊಳಗೆ" ,</v>
      </c>
    </row>
    <row r="32" spans="1:34">
      <c r="A32" s="16"/>
      <c r="B32" s="22"/>
      <c r="C32" s="22"/>
      <c r="D32" s="17" t="str">
        <f t="shared" si="6"/>
        <v xml:space="preserve">        habitat_preferance: " ಕರಾವಳಿ ಮತ್ತು ಭೂಖಂಡದ ಶೆಲ್ಫ್ ಅಂಚಿನ ನೀರಿನಲ್ಲಿ ಕಂಡುಬರುತ್ತದೆ" ,</v>
      </c>
    </row>
    <row r="33" spans="1:4">
      <c r="A33" s="16"/>
      <c r="B33" s="22"/>
      <c r="C33" s="22"/>
      <c r="D33" s="17" t="str">
        <f t="shared" si="6"/>
        <v xml:space="preserve">        type: "ಸಾಗರ ಸಸ್ತನಿ" ,</v>
      </c>
    </row>
    <row r="34" spans="1:4" s="15" customFormat="1">
      <c r="A34" s="16"/>
      <c r="B34" s="22"/>
      <c r="C34" s="22"/>
      <c r="D34" s="17" t="str">
        <f t="shared" si="6"/>
        <v xml:space="preserve">    },</v>
      </c>
    </row>
    <row r="35" spans="1:4" s="15" customFormat="1">
      <c r="A35" s="16"/>
      <c r="B35" s="22"/>
      <c r="C35" s="22"/>
      <c r="D35" s="17" t="str">
        <f>F1</f>
        <v xml:space="preserve">{   </v>
      </c>
    </row>
    <row r="36" spans="1:4">
      <c r="A36" s="16"/>
      <c r="B36" s="22"/>
      <c r="C36" s="22"/>
      <c r="D36" s="17" t="str">
        <f>F2</f>
        <v xml:space="preserve">        id: "3" ,</v>
      </c>
    </row>
    <row r="37" spans="1:4">
      <c r="A37" s="16"/>
      <c r="B37" s="22"/>
      <c r="C37" s="22"/>
      <c r="D37" s="17" t="str">
        <f t="shared" ref="D37:D51" si="7">F3</f>
        <v xml:space="preserve">        scientific_name: "ಬಾಲನೊಪ್ಟೆರಾ ಮಸ್ಕ್ಯುಲಸ್" ,</v>
      </c>
    </row>
    <row r="38" spans="1:4">
      <c r="A38" s="16"/>
      <c r="B38" s="22"/>
      <c r="C38" s="22"/>
      <c r="D38" s="17" t="str">
        <f t="shared" si="7"/>
        <v xml:space="preserve">        image_path: "Blue-whale" ,</v>
      </c>
    </row>
    <row r="39" spans="1:4">
      <c r="A39" s="16"/>
      <c r="B39" s="22"/>
      <c r="C39" s="22"/>
      <c r="D39" s="17" t="str">
        <f t="shared" si="7"/>
        <v xml:space="preserve">        local_name: "ನೀಲಿ ತಿಮಿಂಗಿಲ" ,</v>
      </c>
    </row>
    <row r="40" spans="1:4">
      <c r="A40" s="16"/>
      <c r="B40" s="22"/>
      <c r="C40" s="22"/>
      <c r="D40" s="17" t="str">
        <f t="shared" si="7"/>
        <v xml:space="preserve">        IUCN_status: "EN" ,</v>
      </c>
    </row>
    <row r="41" spans="1:4">
      <c r="A41" s="16"/>
      <c r="B41" s="22"/>
      <c r="C41" s="22"/>
      <c r="D41" s="17" t="str">
        <f t="shared" si="7"/>
        <v xml:space="preserve">        description: "ವಿಶಾಲವಾದ 'U' ಆಕಾರದ ತಲೆಯು ಒಂದೇ ಕೇಂದ್ರೀಯ ರಿಡ್ಜ್‌ನೊಂದಿಗೆ ಬದಿಗಳಿಂದ ಚಪ್ಪಟೆಯಾಗಿ ಕಾಣುತ್ತದೆ. ಬ್ಲೋ ಸ್ತಂಭಾಕಾರದ." ,</v>
      </c>
    </row>
    <row r="42" spans="1:4">
      <c r="A42" s="16"/>
      <c r="B42" s="22"/>
      <c r="C42" s="22"/>
      <c r="D42" s="17" t="str">
        <f t="shared" si="7"/>
        <v xml:space="preserve">        size: "ಹುಟ್ಟಿದಾಗ ಉದ್ದ: 7-8m, ವಯಸ್ಕರ ಉದ್ದ: 25-29m, ವಯಸ್ಕರ ತೂಕ: 72,000-1,35,000 Kg" ,</v>
      </c>
    </row>
    <row r="43" spans="1:4">
      <c r="A43" s="16"/>
      <c r="B43" s="22"/>
      <c r="C43" s="22"/>
      <c r="D43" s="17" t="str">
        <f t="shared" si="7"/>
        <v xml:space="preserve">        colour_pattern: "ಮಚ್ಚೆಯೊಂದಿಗೆ ನೀಲಿ ಬೂದು." ,</v>
      </c>
    </row>
    <row r="44" spans="1:4">
      <c r="A44" s="16"/>
      <c r="B44" s="22"/>
      <c r="C44" s="22"/>
      <c r="D44" s="17" t="str">
        <f t="shared" si="7"/>
        <v xml:space="preserve">        dorsal_fin: "ರೋಸ್ಟ್ರಮ್ ತುದಿಯಿಂದ 3/4 ನೇ ದಾರಿಯಲ್ಲಿ ತುಂಬಾ ಚಿಕ್ಕದಾದ ಡಾರ್ಸಲ್ ಫಿನ್" ,</v>
      </c>
    </row>
    <row r="45" spans="1:4">
      <c r="A45" s="16"/>
      <c r="B45" s="22"/>
      <c r="C45" s="22"/>
      <c r="D45" s="17" t="str">
        <f t="shared" si="7"/>
        <v xml:space="preserve">        teeth_count: null,</v>
      </c>
    </row>
    <row r="46" spans="1:4">
      <c r="A46" s="16"/>
      <c r="B46" s="22"/>
      <c r="C46" s="22"/>
      <c r="D46" s="17" t="str">
        <f t="shared" si="7"/>
        <v xml:space="preserve">        baleen_plate: "260-400 ಜೋಡಿ ಬಾಲೀನ್" ,</v>
      </c>
    </row>
    <row r="47" spans="1:4">
      <c r="A47" s="16"/>
      <c r="B47" s="22"/>
      <c r="C47" s="22"/>
      <c r="D47" s="17" t="str">
        <f t="shared" si="7"/>
        <v xml:space="preserve">        throat_grooves: "70-118 (ಹೆಚ್ಚಾಗಿ 90-95) ಕುಹರದ ಮಡಿಕೆಗಳು ಬಹುತೇಕ ಹೊಕ್ಕುಳದವರೆಗೆ" ,</v>
      </c>
    </row>
    <row r="48" spans="1:4">
      <c r="A48" s="16"/>
      <c r="B48" s="22"/>
      <c r="C48" s="22"/>
      <c r="D48" s="17" t="str">
        <f t="shared" si="7"/>
        <v xml:space="preserve">        seasonal_movement: "ಅರೇಬಿಯನ್ ಸಮುದ್ರ - ಬಂಗಾಳ ಕೊಲ್ಲಿ" ,</v>
      </c>
    </row>
    <row r="49" spans="1:4">
      <c r="A49" s="16"/>
      <c r="B49" s="22"/>
      <c r="C49" s="22"/>
      <c r="D49" s="17" t="str">
        <f t="shared" si="7"/>
        <v xml:space="preserve">        habitat_preferance: "ತೆರೆದ-ಸಾಗರದ ಜಾತಿಗಳು, ಆಹಾರಕ್ಕಾಗಿ ಮತ್ತು ಪ್ರಾಯಶಃ ಸಂತಾನೋತ್ಪತ್ತಿಗಾಗಿ ತೀರಕ್ಕೆ ಹತ್ತಿರದಲ್ಲಿ ಕಂಡುಬರುತ್ತವೆ. ಅರಬ್ಬೀ ಸಮುದ್ರದಲ್ಲಿ ಬಹುಶಃ ಪಿಗ್ಮಿ ಬ್ಲೂ ವೇಲ್ ಕೂಡ ಇದೆ." ,</v>
      </c>
    </row>
    <row r="50" spans="1:4">
      <c r="A50" s="16"/>
      <c r="B50" s="22"/>
      <c r="C50" s="22"/>
      <c r="D50" s="17" t="str">
        <f t="shared" si="7"/>
        <v xml:space="preserve">        type: "ಸಾಗರ ಸಸ್ತನಿ" ,</v>
      </c>
    </row>
    <row r="51" spans="1:4" s="15" customFormat="1">
      <c r="A51" s="16"/>
      <c r="B51" s="22"/>
      <c r="C51" s="22"/>
      <c r="D51" s="17" t="str">
        <f t="shared" si="7"/>
        <v xml:space="preserve">    },</v>
      </c>
    </row>
    <row r="52" spans="1:4" s="15" customFormat="1">
      <c r="A52" s="16"/>
      <c r="B52" s="22"/>
      <c r="C52" s="22"/>
      <c r="D52" s="17" t="str">
        <f>G1</f>
        <v xml:space="preserve">{   </v>
      </c>
    </row>
    <row r="53" spans="1:4">
      <c r="A53" s="16"/>
      <c r="B53" s="22"/>
      <c r="C53" s="22"/>
      <c r="D53" s="17" t="str">
        <f t="shared" ref="D53:D68" si="8">G2</f>
        <v xml:space="preserve">        id: "4" ,</v>
      </c>
    </row>
    <row r="54" spans="1:4">
      <c r="A54" s="16"/>
      <c r="B54" s="22"/>
      <c r="C54" s="22"/>
      <c r="D54" s="17" t="str">
        <f t="shared" si="8"/>
        <v xml:space="preserve">        scientific_name: "ಬಾಲೆನೊಪ್ಟೆರಾ ಇದೇನಿ" ,</v>
      </c>
    </row>
    <row r="55" spans="1:4">
      <c r="A55" s="16"/>
      <c r="B55" s="22"/>
      <c r="C55" s="22"/>
      <c r="D55" s="17" t="str">
        <f t="shared" si="8"/>
        <v xml:space="preserve">        image_path: "Brydes-whale" ,</v>
      </c>
    </row>
    <row r="56" spans="1:4">
      <c r="A56" s="16"/>
      <c r="B56" s="22"/>
      <c r="C56" s="22"/>
      <c r="D56" s="17" t="str">
        <f t="shared" si="8"/>
        <v xml:space="preserve">        local_name: "ವಧುವಿನ ತಿಮಿಂಗಿಲ" ,</v>
      </c>
    </row>
    <row r="57" spans="1:4">
      <c r="A57" s="16"/>
      <c r="B57" s="22"/>
      <c r="C57" s="22"/>
      <c r="D57" s="17" t="str">
        <f t="shared" si="8"/>
        <v xml:space="preserve">        IUCN_status: "LC" ,</v>
      </c>
    </row>
    <row r="58" spans="1:4">
      <c r="A58" s="16"/>
      <c r="B58" s="22"/>
      <c r="C58" s="22"/>
      <c r="D58" s="17" t="str">
        <f t="shared" si="8"/>
        <v xml:space="preserve">        description: "ನೇರವಾದ ಹಿಂದುಳಿದ ಅಂಚುಗಳೊಂದಿಗೆ ವಿಶಾಲವಾದ ಫ್ಲೂಕ್ನೊಂದಿಗೆ ನಯವಾದ ದೇಹವನ್ನು ಹೊಂದಿದೆ. ರೋಸ್ಟ್ರಮ್‌ನಲ್ಲಿ ಮೂರು ರೇಖೆಗಳೊಂದಿಗೆ ಮೊನಚಾದ ತಲೆ. ಬ್ಲೋ ಸ್ತಂಭಾಕಾರದ ಅಥವಾ ವೇರಿಯಬಲ್ ಎತ್ತರದೊಂದಿಗೆ ಪೊದೆಯಾಗಿದೆ." ,</v>
      </c>
    </row>
    <row r="59" spans="1:4">
      <c r="A59" s="16"/>
      <c r="B59" s="22"/>
      <c r="C59" s="22"/>
      <c r="D59" s="17" t="str">
        <f t="shared" si="8"/>
        <v xml:space="preserve">        size: "ಹುಟ್ಟಿದಾಗ ಉದ್ದ: 4m, ವಯಸ್ಕರ ಉದ್ದ: 15-16.5m, ವಯಸ್ಕರ ತೂಕ: 40,000 Kg" ,</v>
      </c>
    </row>
    <row r="60" spans="1:4">
      <c r="A60" s="16"/>
      <c r="B60" s="22"/>
      <c r="C60" s="22"/>
      <c r="D60" s="17" t="str">
        <f t="shared" si="8"/>
        <v xml:space="preserve">        colour_pattern: "ಕಡು ಬೂದು" ,</v>
      </c>
    </row>
    <row r="61" spans="1:4">
      <c r="A61" s="16"/>
      <c r="B61" s="22"/>
      <c r="C61" s="22"/>
      <c r="D61" s="17" t="str">
        <f t="shared" si="8"/>
        <v xml:space="preserve">        dorsal_fin: " ರೋಸ್ಟ್ರಮ್ ತುದಿಯಿಂದ 3/4 ನೇ ದಾರಿಯಲ್ಲಿ ಎತ್ತರದ ಮತ್ತು ಫಾಲ್ಕೇಟ್ ಡಾರ್ಸಲ್ ಫಿನ್" ,</v>
      </c>
    </row>
    <row r="62" spans="1:4">
      <c r="A62" s="16"/>
      <c r="B62" s="22"/>
      <c r="C62" s="22"/>
      <c r="D62" s="17" t="str">
        <f t="shared" si="8"/>
        <v xml:space="preserve">        teeth_count: null,</v>
      </c>
    </row>
    <row r="63" spans="1:4">
      <c r="A63" s="16"/>
      <c r="B63" s="22"/>
      <c r="C63" s="22"/>
      <c r="D63" s="17" t="str">
        <f t="shared" si="8"/>
        <v xml:space="preserve">        baleen_plate: "250-370 ಜೋಡಿ ಬಾಲೀನ್" ,</v>
      </c>
    </row>
    <row r="64" spans="1:4">
      <c r="A64" s="16"/>
      <c r="B64" s="22"/>
      <c r="C64" s="22"/>
      <c r="D64" s="17" t="str">
        <f t="shared" si="8"/>
        <v xml:space="preserve">        throat_grooves: "40- 70 (ಅರೇಬಿಯನ್ ಸಮುದ್ರಕ್ಕೆ 42-54) ಹೊಕ್ಕುಳಿನ ಮಡಿಕೆಗಳು ಹೊಕ್ಕುಳ ಅಥವಾ ಅದರಾಚೆಗೆ" ,</v>
      </c>
    </row>
    <row r="65" spans="1:4">
      <c r="A65" s="16"/>
      <c r="B65" s="22"/>
      <c r="C65" s="22"/>
      <c r="D65" s="17" t="str">
        <f t="shared" si="8"/>
        <v xml:space="preserve">        seasonal_movement: "ನಿವಾಸಿ ಜನಸಂಖ್ಯೆ" ,</v>
      </c>
    </row>
    <row r="66" spans="1:4">
      <c r="A66" s="16"/>
      <c r="B66" s="22"/>
      <c r="C66" s="22"/>
      <c r="D66" s="17" t="str">
        <f t="shared" si="8"/>
        <v xml:space="preserve">        habitat_preferance: "ಕಡಲಾಚೆಯ ಮತ್ತು ಸಮೀಪ ತೀರದಲ್ಲಿ ಕಂಡುಬಂದಿದೆ" ,</v>
      </c>
    </row>
    <row r="67" spans="1:4">
      <c r="A67" s="16"/>
      <c r="B67" s="22"/>
      <c r="C67" s="22"/>
      <c r="D67" s="17" t="str">
        <f t="shared" si="8"/>
        <v xml:space="preserve">        type: "ಸಾಗರ ಸಸ್ತನಿ" ,</v>
      </c>
    </row>
    <row r="68" spans="1:4" s="15" customFormat="1">
      <c r="A68" s="16"/>
      <c r="B68" s="22"/>
      <c r="C68" s="22"/>
      <c r="D68" s="17" t="str">
        <f t="shared" si="8"/>
        <v xml:space="preserve">    },</v>
      </c>
    </row>
    <row r="69" spans="1:4" s="15" customFormat="1">
      <c r="A69" s="16"/>
      <c r="B69" s="22"/>
      <c r="C69" s="22"/>
      <c r="D69" s="17" t="str">
        <f>H1</f>
        <v xml:space="preserve">{   </v>
      </c>
    </row>
    <row r="70" spans="1:4">
      <c r="A70" s="16"/>
      <c r="B70" s="22"/>
      <c r="C70" s="22"/>
      <c r="D70" s="17" t="str">
        <f t="shared" ref="D70:D85" si="9">H2</f>
        <v xml:space="preserve">        id: "5" ,</v>
      </c>
    </row>
    <row r="71" spans="1:4">
      <c r="A71" s="16"/>
      <c r="B71" s="22"/>
      <c r="C71" s="22"/>
      <c r="D71" s="17" t="str">
        <f t="shared" si="9"/>
        <v xml:space="preserve">        scientific_name: "ಬಾಲೆನೊಪ್ಟೆರಾ ಒಮುರೈ" ,</v>
      </c>
    </row>
    <row r="72" spans="1:4">
      <c r="A72" s="16"/>
      <c r="B72" s="22"/>
      <c r="C72" s="22"/>
      <c r="D72" s="17" t="str">
        <f t="shared" si="9"/>
        <v xml:space="preserve">        image_path: "Omuras-whale" ,</v>
      </c>
    </row>
    <row r="73" spans="1:4">
      <c r="A73" s="16"/>
      <c r="B73" s="22"/>
      <c r="C73" s="22"/>
      <c r="D73" s="17" t="str">
        <f t="shared" si="9"/>
        <v xml:space="preserve">        local_name: "ಒಮುರಾ ತಿಮಿಂಗಿಲ" ,</v>
      </c>
    </row>
    <row r="74" spans="1:4">
      <c r="A74" s="16"/>
      <c r="B74" s="22"/>
      <c r="C74" s="22"/>
      <c r="D74" s="17" t="str">
        <f t="shared" si="9"/>
        <v xml:space="preserve">        IUCN_status: "DD" ,</v>
      </c>
    </row>
    <row r="75" spans="1:4">
      <c r="A75" s="16"/>
      <c r="B75" s="22"/>
      <c r="C75" s="22"/>
      <c r="D75" s="17" t="str">
        <f t="shared" si="9"/>
        <v xml:space="preserve">        description: "ಒಂದು ಪ್ರಮುಖವಾದ ಕೇಂದ್ರೀಯ ರೇಖೆಯೊಂದಿಗೆ 'V' ಆಕಾರದ ತಲೆಯೊಂದಿಗೆ ಸಣ್ಣ ಮತ್ತು ಸುವ್ಯವಸ್ಥಿತ ದೇಹವನ್ನು ಹೊಂದಿದೆ. ಮಸುಕಾದ ಅನಿಯಮಿತ ಚೆವ್ರಾನ್‌ಗಳು ಡೋರ್ಸಲ್ ಫಿನ್‌ನ ಮುಂಭಾಗದಲ್ಲಿ ಎರಡೂ ಬದಿಗಳಲ್ಲಿ ಕಂಡುಬರುತ್ತವೆ ಮತ್ತು ಬಲ ಚೆವ್ರಾನ್ ಹೆಚ್ಚು ಪ್ರಮುಖವಾಗಿರುತ್ತದೆ. 2 -3 ಪಟ್ಟೆಗಳೊಂದಿಗೆ ಬಲಭಾಗದಲ್ಲಿ ಎದ್ದುಕಾಣುವ ಬ್ಲೇಜ್ ಕಣ್ಣಿನ ಮೇಲೆ ಹಿಂಭಾಗದವರೆಗೆ ವಿಭಜಿಸುತ್ತದೆ. ಬಲ ಕೆಳಗಿನ ದವಡೆಯು ಬಿಳಿಯಾಗಿರುತ್ತದೆ. ಫ್ಲಿಪ್ಪೆಸರ್ ಮತ್ತು ಒಳ ಮೇಲ್ಮೈಗಳ ಮುಂಭಾಗದ ಅಂಚುಗಳು ಬಿಳಿಯಾಗಿರುತ್ತದೆ. ಫ್ಲೂಕ್ ನೇರವಾದ ಹಿಂದುಳಿದ ಅಂಚಿನೊಂದಿಗೆ ವಿಶಾಲವಾಗಿದೆ." ,</v>
      </c>
    </row>
    <row r="76" spans="1:4">
      <c r="A76" s="16"/>
      <c r="B76" s="22"/>
      <c r="C76" s="22"/>
      <c r="D76" s="17" t="str">
        <f t="shared" si="9"/>
        <v xml:space="preserve">        size: "ಹುಟ್ಟಿದಾಗ ಉದ್ದ: 3.5-4m, ವಯಸ್ಕರ ಉದ್ದ: 9.6-11.5m, ವಯಸ್ಕರ ತೂಕ: 20,000 Kg" ,</v>
      </c>
    </row>
    <row r="77" spans="1:4">
      <c r="A77" s="16"/>
      <c r="B77" s="22"/>
      <c r="C77" s="22"/>
      <c r="D77" s="17" t="str">
        <f t="shared" si="9"/>
        <v xml:space="preserve">        colour_pattern: "ಡಾರ್ಕ್ ಡಾರ್ಸಲ್ ಮತ್ತು ಲೈಟ್ ವೆಂಟ್ರಲ್ ಬಾಡಿಯೊಂದಿಗೆ ಎರಡು-ಟೋನ್ ದೇಹದ ಬಣ್ಣ." ,</v>
      </c>
    </row>
    <row r="78" spans="1:4">
      <c r="A78" s="16"/>
      <c r="B78" s="22"/>
      <c r="C78" s="22"/>
      <c r="D78" s="17" t="str">
        <f t="shared" si="9"/>
        <v xml:space="preserve">        dorsal_fin: "ಹೆಚ್ಚು ಫಾಲ್ಕೇಟ್ ಮತ್ತು ಬ್ಯಾಕ್‌ಸ್ವೆಪ್ಟ್ ಡಾರ್ಸಲ್ ಫಿನ್ ಮೇಲ್ಮೈಯಲ್ಲಿ ಬ್ಲೋಹೋಲ್‌ನೊಂದಿಗೆ ಗೋಚರಿಸುತ್ತದೆ, ರೆಕ್ಕೆ ರೋಸ್ಟ್ರಮ್ ತುದಿಯಿಂದ 3/4 ಕ್ಕಿಂತ ಹೆಚ್ಚು" ,</v>
      </c>
    </row>
    <row r="79" spans="1:4">
      <c r="A79" s="16"/>
      <c r="B79" s="22"/>
      <c r="C79" s="22"/>
      <c r="D79" s="17" t="str">
        <f t="shared" si="9"/>
        <v xml:space="preserve">        teeth_count: null,</v>
      </c>
    </row>
    <row r="80" spans="1:4">
      <c r="A80" s="16"/>
      <c r="B80" s="22"/>
      <c r="C80" s="22"/>
      <c r="D80" s="17" t="str">
        <f t="shared" si="9"/>
        <v xml:space="preserve">        baleen_plate: "180-210 ಜೋಡಿ ಸಣ್ಣ ಮತ್ತು ಅಗಲವಾದ ಬಾಲೀನ್, ಮುಂಭಾಗದಲ್ಲಿ ಹಳದಿ ಬಿಳಿ ಮತ್ತು ಹಿಂಭಾಗದಲ್ಲಿ ಕಪ್ಪು" ,</v>
      </c>
    </row>
    <row r="81" spans="1:4">
      <c r="A81" s="16"/>
      <c r="B81" s="22"/>
      <c r="C81" s="22"/>
      <c r="D81" s="17" t="str">
        <f t="shared" si="9"/>
        <v xml:space="preserve">        throat_grooves: "80-90 ವೆಂಟ್ರಲ್ ಪ್ಲೀಟ್‌ಗಳು ಹೊಕ್ಕುಳನ್ನು ಮೀರಿ ವಿಸ್ತರಿಸುತ್ತವೆ" ,</v>
      </c>
    </row>
    <row r="82" spans="1:4">
      <c r="A82" s="16"/>
      <c r="B82" s="22"/>
      <c r="C82" s="22"/>
      <c r="D82" s="17" t="str">
        <f t="shared" si="9"/>
        <v xml:space="preserve">        seasonal_movement: "ಅಜ್ಞಾತ" ,</v>
      </c>
    </row>
    <row r="83" spans="1:4">
      <c r="A83" s="16"/>
      <c r="B83" s="22"/>
      <c r="C83" s="22"/>
      <c r="D83" s="17" t="str">
        <f t="shared" si="9"/>
        <v xml:space="preserve">        habitat_preferance: "202 ಮೀ ವರೆಗಿನ ಆಳವಿಲ್ಲದ ಭೂಖಂಡದ ಕಪಾಟಿನಲ್ಲಿ ಸಮೀಪದ ತೀರದಲ್ಲಿ ಕಂಡುಬರುತ್ತದೆ" ,</v>
      </c>
    </row>
    <row r="84" spans="1:4">
      <c r="A84" s="16"/>
      <c r="B84" s="22"/>
      <c r="C84" s="22"/>
      <c r="D84" s="17" t="str">
        <f t="shared" si="9"/>
        <v xml:space="preserve">        type: "ಸಾಗರ ಸಸ್ತನಿ" ,</v>
      </c>
    </row>
    <row r="85" spans="1:4" s="15" customFormat="1">
      <c r="A85" s="16"/>
      <c r="B85" s="22"/>
      <c r="C85" s="22"/>
      <c r="D85" s="17" t="str">
        <f t="shared" si="9"/>
        <v xml:space="preserve">    },</v>
      </c>
    </row>
    <row r="86" spans="1:4" s="15" customFormat="1">
      <c r="A86" s="16"/>
      <c r="B86" s="22"/>
      <c r="C86" s="22"/>
      <c r="D86" s="17" t="str">
        <f>I1</f>
        <v xml:space="preserve">{   </v>
      </c>
    </row>
    <row r="87" spans="1:4">
      <c r="A87" s="16"/>
      <c r="B87" s="22"/>
      <c r="C87" s="22"/>
      <c r="D87" s="17" t="str">
        <f t="shared" ref="D87:D102" si="10">I2</f>
        <v xml:space="preserve">        id: "6" ,</v>
      </c>
    </row>
    <row r="88" spans="1:4">
      <c r="A88" s="16"/>
      <c r="B88" s="22"/>
      <c r="C88" s="22"/>
      <c r="D88" s="17" t="str">
        <f t="shared" si="10"/>
        <v xml:space="preserve">        scientific_name: "ಮೆಸೊಪ್ಲೊಡಾನ್ ಪೆಸಿಫಿಕಸ್" ,</v>
      </c>
    </row>
    <row r="89" spans="1:4">
      <c r="A89" s="16"/>
      <c r="B89" s="22"/>
      <c r="C89" s="22"/>
      <c r="D89" s="17" t="str">
        <f t="shared" si="10"/>
        <v xml:space="preserve">        image_path: "Longmans-beaked-whale" ,</v>
      </c>
    </row>
    <row r="90" spans="1:4">
      <c r="A90" s="16"/>
      <c r="B90" s="22"/>
      <c r="C90" s="22"/>
      <c r="D90" s="17" t="str">
        <f t="shared" si="10"/>
        <v xml:space="preserve">        local_name: "ಲಾಂಗ್‌ಮನ್‌ನ ಕೊಕ್ಕಿನ ತಿಮಿಂಗಿಲ" ,</v>
      </c>
    </row>
    <row r="91" spans="1:4">
      <c r="A91" s="16"/>
      <c r="B91" s="22"/>
      <c r="C91" s="22"/>
      <c r="D91" s="17" t="str">
        <f t="shared" si="10"/>
        <v xml:space="preserve">        IUCN_status: "DD" ,</v>
      </c>
    </row>
    <row r="92" spans="1:4">
      <c r="A92" s="16"/>
      <c r="B92" s="22"/>
      <c r="C92" s="22"/>
      <c r="D92" s="17" t="str">
        <f t="shared" si="10"/>
        <v xml:space="preserve">        description: "ಕೊಕ್ಕು ಮತ್ತು ಕಲ್ಲಂಗಡಿ ನಡುವೆ ಕ್ರೀಸ್ ಹೊಂದಿರುವ ಪ್ರಮುಖ ಕೊಕ್ಕು ಮತ್ತು ಚಾಚಿಕೊಂಡಿರುವ ಹಣೆಯ ಜೊತೆಗೆ ತೆಳ್ಳಗಿನ ಆಕಾರದ ದೇಹವನ್ನು ಹೊಂದಿದೆ. ರೇಖೀಯ ಕುಂಟೆ ಗುರುತುಗಳಿಲ್ಲ ಮತ್ತು ಫ್ಲೂಕ್ಸ್‌ಗೆ ನಾಚ್ ಇಲ್ಲ. ಫ್ಲಿಪ್ಪರ್‌ಗಳು ಚಿಕ್ಕ ಮೊಂಡಾದವು. ಬ್ಲೋಹೋಲ್ನ ತುದಿಗಳು ಮುಂಭಾಗಕ್ಕೆ ಸೂಚಿಸುತ್ತವೆ." ,</v>
      </c>
    </row>
    <row r="93" spans="1:4">
      <c r="A93" s="16"/>
      <c r="B93" s="22"/>
      <c r="C93" s="22"/>
      <c r="D93" s="17" t="str">
        <f t="shared" si="10"/>
        <v xml:space="preserve">        size: "ಹುಟ್ಟಿದಾಗ ಉದ್ದ: 2.9m, ವಯಸ್ಕರ ಉದ್ದ: 6.5m, ವಯಸ್ಕರ ತೂಕ: Unknown" ,</v>
      </c>
    </row>
    <row r="94" spans="1:4">
      <c r="A94" s="16"/>
      <c r="B94" s="22"/>
      <c r="C94" s="22"/>
      <c r="D94" s="17" t="str">
        <f t="shared" si="10"/>
        <v xml:space="preserve">        colour_pattern: "ಡಾರ್ಸಲ್ ದೇಹವು ಬೂದು ಬಣ್ಣದಿಂದ ಕಂದು ಬೂದು ಬಣ್ಣದ್ದಾಗಿದ್ದು, ಬದಿಗಳು, ಕೆಳಭಾಗ ಮತ್ತು ತಲೆಯು ತಿಳಿ ಬಣ್ಣವನ್ನು ಹೊಂದಿರುತ್ತದೆ. ಸಾಮಾನ್ಯವಾಗಿ, ಕುಕೀ ಕಟ್ಟರ್ ಶಾರ್ಕ್‌ಗಳಿಂದ ಬಿಳಿ ಗುರುತು ದೇಹದ ಮೇಲೆ ಗೋಚರಿಸುತ್ತದೆ." ,</v>
      </c>
    </row>
    <row r="95" spans="1:4">
      <c r="A95" s="16"/>
      <c r="B95" s="22"/>
      <c r="C95" s="22"/>
      <c r="D95" s="17" t="str">
        <f t="shared" si="10"/>
        <v xml:space="preserve">        dorsal_fin: "ಬೆನ್ನಿನ ಮಧ್ಯಭಾಗದ ಹಿಂದೆ ತುಲನಾತ್ಮಕವಾಗಿ ಎತ್ತರದ ಮತ್ತು ಫಾಲ್ಕೇಟ್ ಡಾರ್ಸಲ್ ಫಿನ್" ,</v>
      </c>
    </row>
    <row r="96" spans="1:4">
      <c r="A96" s="16"/>
      <c r="B96" s="22"/>
      <c r="C96" s="22"/>
      <c r="D96" s="17" t="str">
        <f t="shared" si="10"/>
        <v xml:space="preserve">        teeth_count: "ಒಸಡುಗಳಲ್ಲಿ ಒಂದೇ ಜೋಡಿ ಹಲ್ಲುಗಳು ಮತ್ತು ಹೊರಗೆ ಕಾಣಿಸುವುದಿಲ್ಲ" ,</v>
      </c>
    </row>
    <row r="97" spans="1:4">
      <c r="A97" s="16"/>
      <c r="B97" s="22"/>
      <c r="C97" s="22"/>
      <c r="D97" s="17" t="str">
        <f t="shared" si="10"/>
        <v xml:space="preserve">        baleen_plate: null,</v>
      </c>
    </row>
    <row r="98" spans="1:4">
      <c r="A98" s="16"/>
      <c r="B98" s="22"/>
      <c r="C98" s="22"/>
      <c r="D98" s="17" t="str">
        <f t="shared" si="10"/>
        <v xml:space="preserve">        throat_grooves: "V-ಆಕಾರದ d ಗಂಟಲಿನ ತೋಡು ಇರುತ್ತದೆ" ,</v>
      </c>
    </row>
    <row r="99" spans="1:4">
      <c r="A99" s="16"/>
      <c r="B99" s="22"/>
      <c r="C99" s="22"/>
      <c r="D99" s="17" t="str">
        <f t="shared" si="10"/>
        <v xml:space="preserve">        seasonal_movement: "ಅಜ್ಞಾತ" ,</v>
      </c>
    </row>
    <row r="100" spans="1:4">
      <c r="A100" s="16"/>
      <c r="B100" s="22"/>
      <c r="C100" s="22"/>
      <c r="D100" s="17" t="str">
        <f t="shared" si="10"/>
        <v xml:space="preserve">        habitat_preferance: "ಆಳವಾದ ಸಾಗರಗಳಲ್ಲಿ ಕಡಲಾಚೆಯಲ್ಲಿ ಕಂಡುಬರುತ್ತದೆ" ,</v>
      </c>
    </row>
    <row r="101" spans="1:4">
      <c r="A101" s="16"/>
      <c r="B101" s="22"/>
      <c r="C101" s="22"/>
      <c r="D101" s="17" t="str">
        <f t="shared" si="10"/>
        <v xml:space="preserve">        type: "ಸಾಗರ ಸಸ್ತನಿ" ,</v>
      </c>
    </row>
    <row r="102" spans="1:4">
      <c r="A102" s="16"/>
      <c r="B102" s="22"/>
      <c r="C102" s="22"/>
      <c r="D102" s="17" t="str">
        <f t="shared" si="10"/>
        <v xml:space="preserve">    },</v>
      </c>
    </row>
    <row r="103" spans="1:4">
      <c r="A103" s="16"/>
      <c r="B103" s="22"/>
      <c r="C103" s="22"/>
      <c r="D103" s="17" t="str">
        <f>J1</f>
        <v xml:space="preserve">{   </v>
      </c>
    </row>
    <row r="104" spans="1:4">
      <c r="A104" s="16"/>
      <c r="B104" s="22"/>
      <c r="C104" s="22"/>
      <c r="D104" s="17" t="str">
        <f t="shared" ref="D104:D119" si="11">J2</f>
        <v xml:space="preserve">        id: "7" ,</v>
      </c>
    </row>
    <row r="105" spans="1:4">
      <c r="A105" s="16"/>
      <c r="B105" s="22"/>
      <c r="C105" s="22"/>
      <c r="D105" s="17" t="str">
        <f t="shared" si="11"/>
        <v xml:space="preserve">        scientific_name: "ಮೆಸೊಪ್ಲೊಡಾನ್ ಹೋತೌಲಾ" ,</v>
      </c>
    </row>
    <row r="106" spans="1:4">
      <c r="A106" s="16"/>
      <c r="B106" s="22"/>
      <c r="C106" s="22"/>
      <c r="D106" s="17" t="str">
        <f t="shared" si="11"/>
        <v xml:space="preserve">        image_path: "Deraniyagalas-beaked-Whale" ,</v>
      </c>
    </row>
    <row r="107" spans="1:4">
      <c r="A107" s="16"/>
      <c r="B107" s="22"/>
      <c r="C107" s="22"/>
      <c r="D107" s="17" t="str">
        <f t="shared" si="11"/>
        <v xml:space="preserve">        local_name: "ದೇರಣೀಯಗಳ ಕೊಕ್ಕಿನ ತಿಮಿಂಗಿಲ" ,</v>
      </c>
    </row>
    <row r="108" spans="1:4">
      <c r="A108" s="16"/>
      <c r="B108" s="22"/>
      <c r="C108" s="22"/>
      <c r="D108" s="17" t="str">
        <f t="shared" si="11"/>
        <v xml:space="preserve">        IUCN_status: "DD" ,</v>
      </c>
    </row>
    <row r="109" spans="1:4">
      <c r="A109" s="16"/>
      <c r="B109" s="22"/>
      <c r="C109" s="22"/>
      <c r="D109" s="17" t="str">
        <f t="shared" si="11"/>
        <v xml:space="preserve">        description: "ಸ್ಪಿಂಡಲ್ ಆಕಾರದ ದೇಹ ಮತ್ತು ಸಣ್ಣ ಕಿರಿದಾದ ಫ್ಲಿಪ್ಪರ್ಗಳನ್ನು ಹೊಂದಿದೆ. ಮೌತ್ಲೈನ್ ​​ಅದರ ಉದ್ದಕ್ಕೂ ಬಾಗಿದ, ಹಿಂಭಾಗದಲ್ಲಿ ಕಮಾನು. ನಿಧಾನವಾಗಿ ಏರುತ್ತಿರುವ ಹಣೆಯನ್ನು ಹೊಂದಿದೆ ಮತ್ತು ಬ್ಲೋಹೋಲ್ ಅರ್ಧಚಂದ್ರವಾಗಿದ್ದು, ತುದಿಗಳನ್ನು ಮುಂದಕ್ಕೆ ತೋರಿಸುತ್ತದೆ." ,</v>
      </c>
    </row>
    <row r="110" spans="1:4">
      <c r="A110" s="16"/>
      <c r="B110" s="22"/>
      <c r="C110" s="22"/>
      <c r="D110" s="17" t="str">
        <f t="shared" si="11"/>
        <v xml:space="preserve">        size: "ಹುಟ್ಟಿದಾಗ ಉದ್ದ: 2m, ವಯಸ್ಕರ ಉದ್ದ: 3.9-4.8m, ವಯಸ್ಕರ ತೂಕ: Unknown" ,</v>
      </c>
    </row>
    <row r="111" spans="1:4">
      <c r="A111" s="16"/>
      <c r="B111" s="22"/>
      <c r="C111" s="22"/>
      <c r="D111" s="17" t="str">
        <f t="shared" si="11"/>
        <v xml:space="preserve">        colour_pattern: "ಬಿಳಿ ಗುರುತುಗಳೊಂದಿಗೆ ಗಾಢ ಬೂದು. ಕೆಳಗಿನ ದವಡೆಯ ತುದಿ ಬಿಳಿಯಾಗಿರುತ್ತದೆ." ,</v>
      </c>
    </row>
    <row r="112" spans="1:4">
      <c r="A112" s="16"/>
      <c r="B112" s="22"/>
      <c r="C112" s="22"/>
      <c r="D112" s="17" t="str">
        <f t="shared" si="11"/>
        <v xml:space="preserve">        dorsal_fin: "ರೋಸ್ಟ್ರಮ್ ತುದಿಯಿಂದ 2/3 ಭಾಗದಷ್ಟು ಸಣ್ಣ ಫಾಲ್ಕೇಟ್ ಡಾರ್ಸಲ್ ಫಿನ್" ,</v>
      </c>
    </row>
    <row r="113" spans="1:4">
      <c r="A113" s="16"/>
      <c r="B113" s="22"/>
      <c r="C113" s="22"/>
      <c r="D113" s="17" t="str">
        <f t="shared" si="11"/>
        <v xml:space="preserve">        teeth_count: "ಒಂದು ಜೋಡಿ ಮುಂದಕ್ಕೆ ಸೂಚಿಸುವ ಶಂಕುವಿನಾಕಾರದ ದಂತಗಳು ವಯಸ್ಕ ಪುರುಷರ ಕೆಳಗಿನ ದವಡೆಯಲ್ಲಿ ಮಾತ್ರ ಹೊರಹೊಮ್ಮುತ್ತವೆ" ,</v>
      </c>
    </row>
    <row r="114" spans="1:4">
      <c r="A114" s="16"/>
      <c r="B114" s="22"/>
      <c r="C114" s="22"/>
      <c r="D114" s="17" t="str">
        <f t="shared" si="11"/>
        <v xml:space="preserve">        baleen_plate: null,</v>
      </c>
    </row>
    <row r="115" spans="1:4">
      <c r="A115" s="16"/>
      <c r="B115" s="22"/>
      <c r="C115" s="22"/>
      <c r="D115" s="17" t="str">
        <f t="shared" si="11"/>
        <v xml:space="preserve">        throat_grooves: " V-ಆಕಾರದ ಗಂಟಲಿನ ತೋಡು ಇರುತ್ತದೆ" ,</v>
      </c>
    </row>
    <row r="116" spans="1:4">
      <c r="A116" s="16"/>
      <c r="B116" s="22"/>
      <c r="C116" s="22"/>
      <c r="D116" s="17" t="str">
        <f t="shared" si="11"/>
        <v xml:space="preserve">        seasonal_movement: "ಅಜ್ಞಾತ" ,</v>
      </c>
    </row>
    <row r="117" spans="1:4">
      <c r="A117" s="16"/>
      <c r="B117" s="22"/>
      <c r="C117" s="22"/>
      <c r="D117" s="17" t="str">
        <f t="shared" si="11"/>
        <v xml:space="preserve">        habitat_preferance: "ವಿತರಣೆ ತಿಳಿದಿಲ್ಲ ಆದರೆ ಆಳವಾದ ನೀರಿನಲ್ಲಿ ಕಡಲಾಚೆಯ ಕಂಡುಬರುತ್ತದೆ" ,</v>
      </c>
    </row>
    <row r="118" spans="1:4">
      <c r="A118" s="16"/>
      <c r="B118" s="22"/>
      <c r="C118" s="22"/>
      <c r="D118" s="17" t="str">
        <f t="shared" si="11"/>
        <v xml:space="preserve">        type: "ಸಾಗರ ಸಸ್ತನಿ" ,</v>
      </c>
    </row>
    <row r="119" spans="1:4">
      <c r="A119" s="16"/>
      <c r="B119" s="22"/>
      <c r="C119" s="22"/>
      <c r="D119" s="17" t="str">
        <f t="shared" si="11"/>
        <v xml:space="preserve">    },</v>
      </c>
    </row>
    <row r="120" spans="1:4">
      <c r="A120" s="16"/>
      <c r="B120" s="22"/>
      <c r="C120" s="22"/>
      <c r="D120" s="17" t="str">
        <f>K1</f>
        <v xml:space="preserve">{   </v>
      </c>
    </row>
    <row r="121" spans="1:4">
      <c r="A121" s="16"/>
      <c r="B121" s="22"/>
      <c r="C121" s="22"/>
      <c r="D121" s="17" t="str">
        <f t="shared" ref="D121:D136" si="12">K2</f>
        <v xml:space="preserve">        id: "8" ,</v>
      </c>
    </row>
    <row r="122" spans="1:4">
      <c r="A122" s="16"/>
      <c r="B122" s="22"/>
      <c r="C122" s="22"/>
      <c r="D122" s="17" t="str">
        <f t="shared" si="12"/>
        <v xml:space="preserve">        scientific_name: "ಮೆಸೊಪ್ಲೊಡಾನ್ ಗಿಂಕ್ಗೊಡೆನ್ಸ್" ,</v>
      </c>
    </row>
    <row r="123" spans="1:4">
      <c r="A123" s="16"/>
      <c r="B123" s="22"/>
      <c r="C123" s="22"/>
      <c r="D123" s="17" t="str">
        <f t="shared" si="12"/>
        <v xml:space="preserve">        image_path: "Ginkgo-toothed-beaked-whale" ,</v>
      </c>
    </row>
    <row r="124" spans="1:4">
      <c r="A124" s="16"/>
      <c r="B124" s="22"/>
      <c r="C124" s="22"/>
      <c r="D124" s="17" t="str">
        <f t="shared" si="12"/>
        <v xml:space="preserve">        local_name: "ಗಿಂಕ್ಗೊ-ಹಲ್ಲಿನ ಕೊಕ್ಕಿನ ತಿಮಿಂಗಿಲ" ,</v>
      </c>
    </row>
    <row r="125" spans="1:4">
      <c r="A125" s="16"/>
      <c r="B125" s="22"/>
      <c r="C125" s="22"/>
      <c r="D125" s="17" t="str">
        <f t="shared" si="12"/>
        <v xml:space="preserve">        IUCN_status: "DD" ,</v>
      </c>
    </row>
    <row r="126" spans="1:4">
      <c r="A126" s="16"/>
      <c r="B126" s="22"/>
      <c r="C126" s="22"/>
      <c r="D126" s="17" t="str">
        <f t="shared" si="12"/>
        <v xml:space="preserve">        description: "ಸಣ್ಣ ಕಿರಿದಾದ ಫ್ಲಿಪ್ಪರ್ಗಳೊಂದಿಗೆ ಸ್ಪಿಂಡಲ್ ಆಕಾರದ ದೇಹವನ್ನು ಹೊಂದಿದೆ. ಪುರುಷರಲ್ಲಿ ಕಮಾನಿನ ಬಾಯಿಯ ರೇಖೆಯನ್ನು ಹೊಂದಿರುವ ಸಣ್ಣ ತಲೆ." ,</v>
      </c>
    </row>
    <row r="127" spans="1:4">
      <c r="A127" s="16"/>
      <c r="B127" s="22"/>
      <c r="C127" s="22"/>
      <c r="D127" s="17" t="str">
        <f t="shared" si="12"/>
        <v xml:space="preserve">        size: "ಹುಟ್ಟಿದಾಗ ಉದ್ದ: 2-2.5m, ವಯಸ್ಕರ ಉದ್ದ: 5.3m, ವಯಸ್ಕರ ತೂಕ: Unknown" ,</v>
      </c>
    </row>
    <row r="128" spans="1:4">
      <c r="A128" s="16"/>
      <c r="B128" s="22"/>
      <c r="C128" s="22"/>
      <c r="D128" s="17" t="str">
        <f t="shared" si="12"/>
        <v xml:space="preserve">        colour_pattern: "ರೋಸ್ಟ್ರಮ್‌ಗೆ ಬಿಳಿ ತುದಿಗಳೊಂದಿಗೆ ಗಾಢ ಬೂದು ಬಣ್ಣದಿಂದ ಕಪ್ಪು. ವಯಸ್ಕರಲ್ಲಿ ಬಿಳಿ ಕಲೆಗಳು." ,</v>
      </c>
    </row>
    <row r="129" spans="1:4">
      <c r="A129" s="16"/>
      <c r="B129" s="22"/>
      <c r="C129" s="22"/>
      <c r="D129" s="17" t="str">
        <f t="shared" si="12"/>
        <v xml:space="preserve">        dorsal_fin: "ರೋಸ್ಟ್ರಮ್ ತುದಿಯಿಂದ 2/3 ಭಾಗದಷ್ಟು ಸಣ್ಣ ಡಾರ್ಸಲ್ ಫಿನ್" ,</v>
      </c>
    </row>
    <row r="130" spans="1:4">
      <c r="A130" s="16"/>
      <c r="B130" s="22"/>
      <c r="C130" s="22"/>
      <c r="D130" s="17" t="str">
        <f t="shared" si="12"/>
        <v xml:space="preserve">        teeth_count: "ಕೆಳಗಿನ ದವಡೆಯ ಮಧ್ಯದಲ್ಲಿ ಅಗಲವಾದ, ಚಪ್ಪಟೆಯಾದ s-ಆಕಾರದ ದಂತಗಳು ವಯಸ್ಕ ಪುರುಷರಲ್ಲಿ ಮಾತ್ರ ಹೊರಹೊಮ್ಮುತ್ತವೆ." ,</v>
      </c>
    </row>
    <row r="131" spans="1:4">
      <c r="A131" s="16"/>
      <c r="B131" s="22"/>
      <c r="C131" s="22"/>
      <c r="D131" s="17" t="str">
        <f t="shared" si="12"/>
        <v xml:space="preserve">        baleen_plate: null,</v>
      </c>
    </row>
    <row r="132" spans="1:4">
      <c r="A132" s="16"/>
      <c r="B132" s="22"/>
      <c r="C132" s="22"/>
      <c r="D132" s="17" t="str">
        <f t="shared" si="12"/>
        <v xml:space="preserve">        throat_grooves: "ಒಂದು ಜೋಡಿ ಗಂಟಲಿನ ಚಡಿಗಳಿವೆ" ,</v>
      </c>
    </row>
    <row r="133" spans="1:4">
      <c r="A133" s="16"/>
      <c r="B133" s="22"/>
      <c r="C133" s="22"/>
      <c r="D133" s="17" t="str">
        <f t="shared" si="12"/>
        <v xml:space="preserve">        seasonal_movement: "ಅಜ್ಞಾತ" ,</v>
      </c>
    </row>
    <row r="134" spans="1:4">
      <c r="A134" s="16"/>
      <c r="B134" s="22"/>
      <c r="C134" s="22"/>
      <c r="D134" s="17" t="str">
        <f t="shared" si="12"/>
        <v xml:space="preserve">        habitat_preferance: "ವಿತರಣೆ ತಿಳಿದಿಲ್ಲ; ಕಡಲಾಚೆಯ ಆಳವಾದ ನೀರಿನಲ್ಲಿ ಕಂಡುಬರುತ್ತದೆ" ,</v>
      </c>
    </row>
    <row r="135" spans="1:4">
      <c r="A135" s="16"/>
      <c r="B135" s="22"/>
      <c r="C135" s="22"/>
      <c r="D135" s="17" t="str">
        <f t="shared" si="12"/>
        <v xml:space="preserve">        type: "ಸಾಗರ ಸಸ್ತನಿ" ,</v>
      </c>
    </row>
    <row r="136" spans="1:4">
      <c r="A136" s="16"/>
      <c r="B136" s="22"/>
      <c r="C136" s="22"/>
      <c r="D136" s="17" t="str">
        <f t="shared" si="12"/>
        <v xml:space="preserve">    },</v>
      </c>
    </row>
    <row r="137" spans="1:4">
      <c r="D137" s="17" t="str">
        <f>L1</f>
        <v xml:space="preserve">{   </v>
      </c>
    </row>
    <row r="138" spans="1:4">
      <c r="D138" s="17" t="str">
        <f t="shared" ref="D138:D153" si="13">L2</f>
        <v xml:space="preserve">        id: "9" ,</v>
      </c>
    </row>
    <row r="139" spans="1:4">
      <c r="D139" s="17" t="str">
        <f t="shared" si="13"/>
        <v xml:space="preserve">        scientific_name: "ಜಿಫಿಯಸ್ ಕ್ಯಾವಿರೋಸ್ಟ್ರಿಸ್" ,</v>
      </c>
    </row>
    <row r="140" spans="1:4">
      <c r="D140" s="17" t="str">
        <f t="shared" si="13"/>
        <v xml:space="preserve">        image_path: "Cuviers-beaked-whale" ,</v>
      </c>
    </row>
    <row r="141" spans="1:4">
      <c r="D141" s="17" t="str">
        <f t="shared" si="13"/>
        <v xml:space="preserve">        local_name: "ಕುವಿಯರ್ನ ಕೊಕ್ಕಿನ ತಿಮಿಂಗಿಲ" ,</v>
      </c>
    </row>
    <row r="142" spans="1:4">
      <c r="D142" s="17" t="str">
        <f t="shared" si="13"/>
        <v xml:space="preserve">        IUCN_status: "LC" ,</v>
      </c>
    </row>
    <row r="143" spans="1:4">
      <c r="D143" s="17" t="str">
        <f t="shared" si="13"/>
        <v xml:space="preserve">        description: "ಸಣ್ಣ ಕೊಕ್ಕು ಮತ್ತು ಸಣ್ಣ ಕಿರಿದಾದ ಫ್ಲಿಪ್ಪರ್ಗಳೊಂದಿಗೆ ಸ್ಪಿಂಡಲ್ ಆಕಾರದ ದೇಹವನ್ನು ಹೊಂದಿದೆ. ನಯವಾದ ಇಳಿಜಾರಾದ ಹಣೆಯಿದೆ (ಪುರುಷರು ಕಲ್ಲಂಗಡಿ ಆಕಾರವನ್ನು ತೋರಿಸುತ್ತಾರೆ) ಅದರ ಉದ್ದಕ್ಕೂ ಬಾಗಿದ ಕಾನ್ಕಾವಿಟಿ ಮೌತ್‌ಲೈನ್‌ನೊಂದಿಗೆ ಇರುತ್ತದೆ." ,</v>
      </c>
    </row>
    <row r="144" spans="1:4">
      <c r="D144" s="17" t="str">
        <f t="shared" si="13"/>
        <v xml:space="preserve">        size: "ಹುಟ್ಟಿದಾಗ ಉದ್ದ: 2.7m, ವಯಸ್ಕರ ಉದ್ದ: 6-7m, ವಯಸ್ಕರ ತೂಕ: 3,000 Kg" ,</v>
      </c>
    </row>
    <row r="145" spans="4:4">
      <c r="D145" s="17" t="str">
        <f t="shared" si="13"/>
        <v xml:space="preserve">        colour_pattern: "ಬೂದು ಬಣ್ಣದಿಂದ ತಿಳಿ ತುಕ್ಕು ಹಿಡಿದ ಕಂದು ಬಣ್ಣಕ್ಕೆ ಕುಕೀ ಕಟ್ಟರ್ ಕಲೆಗಳು ಮತ್ತು ಕುಂಟೆ ಗುರುತುಗಳು. ಪುರುಷರು ತಲೆ ಮತ್ತು ಬೆನ್ನಿನ ಮೇಲೆ ಹೆಚ್ಚು ಬಿಳಿ ಬಣ್ಣವನ್ನು ಹೊಂದಿರುತ್ತಾರೆ." ,</v>
      </c>
    </row>
    <row r="146" spans="4:4">
      <c r="D146" s="17" t="str">
        <f t="shared" si="13"/>
        <v xml:space="preserve">        dorsal_fin: "ರೋಸ್ಟ್ರಮ್ ತುದಿಯಿಂದ 2/3 ಭಾಗದಷ್ಟು ಸಣ್ಣ ಫಾಲ್ಕೇಟ್ ಡಾರ್ಸಲ್ ಫಿನ್" ,</v>
      </c>
    </row>
    <row r="147" spans="4:4">
      <c r="D147" s="17" t="str">
        <f t="shared" si="13"/>
        <v xml:space="preserve">        teeth_count: "ಒಂದು ಜೋಡಿ ಶಂಕುವಿನಾಕಾರದ ಹಲ್ಲುಗಳು ವಯಸ್ಕ ಪುರುಷರ ಕೆಳಗಿನ ದವಡೆಯ ತುದಿಯಲ್ಲಿ ಮಾತ್ರ ಹೊರಹೊಮ್ಮುತ್ತವೆ." ,</v>
      </c>
    </row>
    <row r="148" spans="4:4">
      <c r="D148" s="17" t="str">
        <f t="shared" si="13"/>
        <v xml:space="preserve">        baleen_plate: null,</v>
      </c>
    </row>
    <row r="149" spans="4:4">
      <c r="D149" s="17" t="str">
        <f t="shared" si="13"/>
        <v xml:space="preserve">        throat_grooves: "V-ಆಕಾರದ ಒಂದು ಜೋಡಿ ಗಂಟಲಿನ ಚಡಿಗಳು ಇರುತ್ತವೆ" ,</v>
      </c>
    </row>
    <row r="150" spans="4:4">
      <c r="D150" s="17" t="str">
        <f t="shared" si="13"/>
        <v xml:space="preserve">        seasonal_movement: "ಅಜ್ಞಾತ" ,</v>
      </c>
    </row>
    <row r="151" spans="4:4">
      <c r="D151" s="17" t="str">
        <f t="shared" si="13"/>
        <v xml:space="preserve">        habitat_preferance: "ಕಡಲಾಚೆಯ ಮತ್ತು ಕಡಿದಾದ ಭೂಖಂಡದ ಇಳಿಜಾರುಗಳಿಗೆ ಸಮೀಪವಿರುವ ಆಳವಾದ ನೀರಿನಲ್ಲಿ ಕಂಡುಬರುತ್ತದೆ" ,</v>
      </c>
    </row>
    <row r="152" spans="4:4">
      <c r="D152" s="17" t="str">
        <f t="shared" si="13"/>
        <v xml:space="preserve">        type: "ಸಾಗರ ಸಸ್ತನಿ" ,</v>
      </c>
    </row>
    <row r="153" spans="4:4">
      <c r="D153" s="17" t="str">
        <f t="shared" si="13"/>
        <v xml:space="preserve">    },</v>
      </c>
    </row>
    <row r="154" spans="4:4">
      <c r="D154" s="17" t="str">
        <f>M1</f>
        <v xml:space="preserve">{   </v>
      </c>
    </row>
    <row r="155" spans="4:4">
      <c r="D155" s="17" t="str">
        <f t="shared" ref="D155:D170" si="14">M2</f>
        <v xml:space="preserve">        id: "10" ,</v>
      </c>
    </row>
    <row r="156" spans="4:4">
      <c r="D156" s="17" t="str">
        <f t="shared" si="14"/>
        <v xml:space="preserve">        scientific_name: "ಮೆಸೊಪ್ಲೋಡಾನ್ ಡೆನ್ಸಿರೋಸ್ಟ್ರಿಸ್" ,</v>
      </c>
    </row>
    <row r="157" spans="4:4">
      <c r="D157" s="17" t="str">
        <f t="shared" si="14"/>
        <v xml:space="preserve">        image_path: "Blainvilles-Beaked-Whale" ,</v>
      </c>
    </row>
    <row r="158" spans="4:4">
      <c r="D158" s="17" t="str">
        <f t="shared" si="14"/>
        <v xml:space="preserve">        local_name: "ಬ್ಲೇನ್ವಿಲ್ಲೆಸ್ ಕೊಕ್ಕಿನ ತಿಮಿಂಗಿಲ" ,</v>
      </c>
    </row>
    <row r="159" spans="4:4">
      <c r="D159" s="17" t="str">
        <f t="shared" si="14"/>
        <v xml:space="preserve">        IUCN_status: "LC" ,</v>
      </c>
    </row>
    <row r="160" spans="4:4">
      <c r="D160" s="17" t="str">
        <f t="shared" si="14"/>
        <v xml:space="preserve">        description: "ಅರ್ಧಚಂದ್ರಾಕಾರದ ಬ್ಲೋಹೋಲ್ನೊಂದಿಗೆ ಸ್ಪಿಂಡಲ್ ಆಕಾರದ ದೇಹವನ್ನು ಹೊಂದಿದ್ದು ಅದು ಮುಂಭಾಗದ ತುದಿಯಲ್ಲಿ ಹಿಂಜ್ ಆಗಿದೆ. ಟೈಲ್ ಫ್ಲೂಕ್‌ಗಳು ಮಧ್ಯಮ ದರ್ಜೆಯಿಲ್ಲದೆ ಮೊನಚಾದವು ಮತ್ತು ಫ್ಲಿಪ್ಪರ್‌ಗಳು ಚಿಕ್ಕದಾಗಿರುತ್ತವೆ ಮತ್ತು ಕಿರಿದಾಗಿರುತ್ತವೆ. ಬಾಯಿಯ ರೇಖೆಯು ಹಿಂಭಾಗದ ತುದಿಯು ಹೆಚ್ಚು ಕಮಾನುಗಳಿಂದ ಭಿನ್ನವಾಗಿದೆ; ಪುರುಷರಲ್ಲಿ ಈ ಕಮಾನು ತುಂಬಾ ಅಗಲವಾಗಿರುತ್ತದೆ ಮತ್ತು ಚದರವಾಗಿರುತ್ತದೆ. ಕೆನ್ನೆಗಳು ಮೇಲಿನ ದವಡೆಯ ಮೇಲೆ ಏರಬಹುದು ಮತ್ತು ಕಲ್ಲಂಗಡಿ ಚಪ್ಪಟೆಯಾಗಿ ಕಾಣುತ್ತದೆ." ,</v>
      </c>
    </row>
    <row r="161" spans="4:4">
      <c r="D161" s="17" t="str">
        <f t="shared" si="14"/>
        <v xml:space="preserve">        size: "ಹುಟ್ಟಿದಾಗ ಉದ್ದ: 2-2.5m, ವಯಸ್ಕರ ಉದ್ದ: 4.7m, ವಯಸ್ಕರ ತೂಕ: 1,033 Kg" ,</v>
      </c>
    </row>
    <row r="162" spans="4:4">
      <c r="D162" s="17" t="str">
        <f t="shared" si="14"/>
        <v xml:space="preserve">        colour_pattern: "ಕುಕೀ ಕಟ್ಟರ್‌ಗಳು ಮತ್ತು ಕುಂಟೆ ಗುರುತುಗಳಿಂದ ಬಿಳಿ ಗುರುತುಗಳೊಂದಿಗೆ ಬೂದು ಬಣ್ಣದಿಂದ ಕಂದು ಬೂದು ಬಣ್ಣಕ್ಕೆ." ,</v>
      </c>
    </row>
    <row r="163" spans="4:4">
      <c r="D163" s="17" t="str">
        <f t="shared" si="14"/>
        <v xml:space="preserve">        dorsal_fin: "ರೋಸ್ಟ್ರಮ್ ತುದಿಯಿಂದ 2/3 ಭಾಗದಷ್ಟು ಸಣ್ಣ ಡಾರ್ಸಲ್ ಫಿನ್" ,</v>
      </c>
    </row>
    <row r="164" spans="4:4">
      <c r="D164" s="17" t="str">
        <f t="shared" si="14"/>
        <v xml:space="preserve">        teeth_count: "ಒಂದು ಜೋಡಿ ದಂತಗಳು ಬಾಯಿಯಿಂದ ಹೊರಬರುತ್ತವೆ." ,</v>
      </c>
    </row>
    <row r="165" spans="4:4">
      <c r="D165" s="17" t="str">
        <f t="shared" si="14"/>
        <v xml:space="preserve">        baleen_plate: null,</v>
      </c>
    </row>
    <row r="166" spans="4:4">
      <c r="D166" s="17" t="str">
        <f t="shared" si="14"/>
        <v xml:space="preserve">        throat_grooves: "ಒಂದೇ ಜೋಡಿ ಗಂಟಲಿನ ಚಡಿಗಳು ಇರುತ್ತವೆ" ,</v>
      </c>
    </row>
    <row r="167" spans="4:4">
      <c r="D167" s="17" t="str">
        <f t="shared" si="14"/>
        <v xml:space="preserve">        seasonal_movement: "ಅಜ್ಞಾತ" ,</v>
      </c>
    </row>
    <row r="168" spans="4:4">
      <c r="D168" s="17" t="str">
        <f t="shared" si="14"/>
        <v xml:space="preserve">        habitat_preferance: "200 ಮೀ ಅಥವಾ ಅದಕ್ಕಿಂತ ಹೆಚ್ಚಿನ ಸಮುದ್ರದ ಆಳವಾದ ನೀರಿನಲ್ಲಿ ಕಂಡುಬರುತ್ತದೆ" ,</v>
      </c>
    </row>
    <row r="169" spans="4:4">
      <c r="D169" s="17" t="str">
        <f t="shared" si="14"/>
        <v xml:space="preserve">        type: "ಸಾಗರ ಸಸ್ತನಿ" ,</v>
      </c>
    </row>
    <row r="170" spans="4:4">
      <c r="D170" s="17" t="str">
        <f t="shared" si="14"/>
        <v xml:space="preserve">    },</v>
      </c>
    </row>
    <row r="171" spans="4:4">
      <c r="D171" s="17" t="str">
        <f>N1</f>
        <v xml:space="preserve">{   </v>
      </c>
    </row>
    <row r="172" spans="4:4">
      <c r="D172" s="17" t="str">
        <f t="shared" ref="D172:D187" si="15">N2</f>
        <v xml:space="preserve">        id: "11" ,</v>
      </c>
    </row>
    <row r="173" spans="4:4">
      <c r="D173" s="17" t="str">
        <f t="shared" si="15"/>
        <v xml:space="preserve">        scientific_name: "ಫಿಸೆಟರ್ ಮ್ಯಾಕ್ರೋಸೆಫಾಲಸ್" ,</v>
      </c>
    </row>
    <row r="174" spans="4:4">
      <c r="D174" s="17" t="str">
        <f t="shared" si="15"/>
        <v xml:space="preserve">        image_path: "Sperm-Whale" ,</v>
      </c>
    </row>
    <row r="175" spans="4:4">
      <c r="D175" s="17" t="str">
        <f t="shared" si="15"/>
        <v xml:space="preserve">        local_name: "ಸ್ಪರ್ಮ್ ತಿಮಿಂಗಿಲ" ,</v>
      </c>
    </row>
    <row r="176" spans="4:4">
      <c r="D176" s="17" t="str">
        <f t="shared" si="15"/>
        <v xml:space="preserve">        IUCN_status: "VU" ,</v>
      </c>
    </row>
    <row r="177" spans="4:4">
      <c r="D177" s="17" t="str">
        <f t="shared" si="15"/>
        <v xml:space="preserve">        description: "ಹಲ್ಲಿನ ಸೆಟಾಸಿಯನ್‌ಗಳಲ್ಲಿ ದೊಡ್ಡದಾಗಿದೆ, ದೇಹವು ಸುಕ್ಕುಗಳಿಂದ ಕೂಡಿರುತ್ತದೆ. ತಲೆಯು ದೇಹದ ಉದ್ದದ 1/3 ಭಾಗದಷ್ಟು ಇರುತ್ತದೆ ಮತ್ತು ಬದಿಯಿಂದ ಚದರವಾಗಿ ಕಾಣುತ್ತದೆ. ಮೇಲಿನ ದವಡೆಗೆ ಹೋಲಿಸಿದರೆ ಕೆಳಗಿನ ದವಡೆಯು ತುಂಬಾ ಕಿರಿದಾಗಿದೆ ಮತ್ತು ಹಲ್ಲುಗಳನ್ನು ಹೊಂದಿರುತ್ತದೆ. ಮೇಲಿನ ದವಡೆಗೆ ಹಲ್ಲುಗಳಿಲ್ಲ. ಒಂದೇ s-ಆಕಾರದ ಬ್ಲೋಹೋಲ್ ಅನ್ನು ತಲೆಯ ಸ್ವಲ್ಪ ಎಡಕ್ಕೆ ಇರಿಸಲಾಗುತ್ತದೆ/ ಫ್ಲಿಪ್ಪರ್‌ಗಳು ಚಿಕ್ಕದಾಗಿರುತ್ತವೆ ಮತ್ತು ಸ್ಪಾಟುಲಾ ಆಕಾರದಲ್ಲಿರುತ್ತವೆ. ಫ್ಲೂಕ್ ನೇರವಾದ ಹಿಂಭಾಗದ ಅಂಚಿನೊಂದಿಗೆ ಅಗಲವಾಗಿರುತ್ತದೆ ಮತ್ತು ಅನೇಕ ನೋಚ್‌ಗಳನ್ನು ಹೊಂದಿದೆ. ಹೊಡೆತವು ಪೊದೆಯಿಂದ ಕೂಡಿದೆ ಮತ್ತು ಎಡಕ್ಕೆ ಮುಂದಕ್ಕೆ ಕೋನವಾಗಿದೆ." ,</v>
      </c>
    </row>
    <row r="178" spans="4:4">
      <c r="D178" s="17" t="str">
        <f t="shared" si="15"/>
        <v xml:space="preserve">        size: "ಹುಟ್ಟಿದಾಗ ಉದ್ದ: 35-45m, ವಯಸ್ಕರ ಉದ್ದ: 12.5-19.2m, ವಯಸ್ಕರ ತೂಕ: 57,000 Kg" ,</v>
      </c>
    </row>
    <row r="179" spans="4:4">
      <c r="D179" s="17" t="str">
        <f t="shared" si="15"/>
        <v xml:space="preserve">        colour_pattern: "ಕಪ್ಪು ಬಣ್ಣದಿಂದ ಕಂದು ಬೂದು" ,</v>
      </c>
    </row>
    <row r="180" spans="4:4">
      <c r="D180" s="17" t="str">
        <f t="shared" si="15"/>
        <v xml:space="preserve">        dorsal_fin: "ಕಡಿಮೆ ನಾಬಿ ಡಾರ್ಸಲ್ ಫಿನ್" ,</v>
      </c>
    </row>
    <row r="181" spans="4:4">
      <c r="D181" s="17" t="str">
        <f t="shared" si="15"/>
        <v xml:space="preserve">        teeth_count: "ಕೆಳಗಿನ ದವಡೆಯಲ್ಲಿ 18-26 ಜೋಡಿ ಹಲ್ಲುಗಳಿವೆ." ,</v>
      </c>
    </row>
    <row r="182" spans="4:4">
      <c r="D182" s="17" t="str">
        <f t="shared" si="15"/>
        <v xml:space="preserve">        baleen_plate: null,</v>
      </c>
    </row>
    <row r="183" spans="4:4">
      <c r="D183" s="17" t="str">
        <f t="shared" si="15"/>
        <v xml:space="preserve">        throat_grooves: "2-10 ಸಣ್ಣ ಗಂಟಲಿನ ಚಡಿಗಳು" ,</v>
      </c>
    </row>
    <row r="184" spans="4:4">
      <c r="D184" s="17" t="str">
        <f t="shared" si="15"/>
        <v xml:space="preserve">        seasonal_movement: "ಅಜ್ಞಾತ" ,</v>
      </c>
    </row>
    <row r="185" spans="4:4">
      <c r="D185" s="17" t="str">
        <f t="shared" si="15"/>
        <v xml:space="preserve">        habitat_preferance: "ಕಾಂಟಿನೆಂಟಲ್ ಇಳಿಜಾರಿನ ಬಳಿ, 1000 ಮೀ ಗಿಂತ ಹೆಚ್ಚು ಆಳದ ನೀರಿನಲ್ಲಿ ಮತ್ತು ದಡಕ್ಕೆ ಹತ್ತಿರವಿರುವ ಜಲಾಂತರ್ಗಾಮಿ ಕಣಿವೆಗಳಲ್ಲಿ ಕಂಡುಬರುತ್ತದೆ" ,</v>
      </c>
    </row>
    <row r="186" spans="4:4">
      <c r="D186" s="17" t="str">
        <f t="shared" si="15"/>
        <v xml:space="preserve">        type: "ಸಾಗರ ಸಸ್ತನಿ" ,</v>
      </c>
    </row>
    <row r="187" spans="4:4">
      <c r="D187" s="17" t="str">
        <f t="shared" si="15"/>
        <v xml:space="preserve">    },</v>
      </c>
    </row>
    <row r="188" spans="4:4">
      <c r="D188" s="17" t="str">
        <f>O1</f>
        <v xml:space="preserve">{   </v>
      </c>
    </row>
    <row r="189" spans="4:4">
      <c r="D189" s="17" t="str">
        <f t="shared" ref="D189:D204" si="16">O2</f>
        <v xml:space="preserve">        id: "12" ,</v>
      </c>
    </row>
    <row r="190" spans="4:4">
      <c r="D190" s="17" t="str">
        <f t="shared" si="16"/>
        <v xml:space="preserve">        scientific_name: "ಕೋಗಿಯಾ ಸಿಮಾ" ,</v>
      </c>
    </row>
    <row r="191" spans="4:4">
      <c r="D191" s="17" t="str">
        <f t="shared" si="16"/>
        <v xml:space="preserve">        image_path: "Dwarf-Sperm-Whale" ,</v>
      </c>
    </row>
    <row r="192" spans="4:4">
      <c r="D192" s="17" t="str">
        <f t="shared" si="16"/>
        <v xml:space="preserve">        local_name: "ಡ್ವಾರ್ಫ್ ಸ್ಪರ್ಮ್ ವೇಲ್" ,</v>
      </c>
    </row>
    <row r="193" spans="4:4">
      <c r="D193" s="17" t="str">
        <f t="shared" si="16"/>
        <v xml:space="preserve">        IUCN_status: "LC" ,</v>
      </c>
    </row>
    <row r="194" spans="4:4">
      <c r="D194" s="17" t="str">
        <f t="shared" si="16"/>
        <v xml:space="preserve">        description: "ಶಾರ್ಕ್ ತರಹದ ತಲೆ ಮತ್ತು ಸಣ್ಣ ಕಿರಿದಾದ ಕೆಳಗಿನ ದವಡೆಯೊಂದಿಗೆ ದೃಢವಾದ ದೇಹವನ್ನು ಹೊಂದಿದೆ. ಬ್ಲೋಹೋಲ್ ರೋಸ್ಟ್ರಮ್ನ ತುದಿಯಿಂದ ಸುಮಾರು 10% ದೂರದಲ್ಲಿದೆ. ಕಣ್ಣಿನ ಹಿಂದೆ ಸುಳ್ಳು ಗಿಲ್ ಸ್ಲಿಟ್‌ನಂತೆ ಕಾಣುವ ಗುರುತು ಇದೆ ಮತ್ತು ಸಣ್ಣ ಫ್ಲಿಪ್ಪರ್‌ಗಳನ್ನು ತಲೆಯ ಹತ್ತಿರ ಇರಿಸಲಾಗುತ್ತದೆ." ,</v>
      </c>
    </row>
    <row r="195" spans="4:4">
      <c r="D195" s="17" t="str">
        <f t="shared" si="16"/>
        <v xml:space="preserve">        size: "ಹುಟ್ಟಿದಾಗ ಉದ್ದ: 1m, ವಯಸ್ಕರ ಉದ್ದ: 2.5-2.7m, ವಯಸ್ಕರ ತೂಕ: 272 Kg" ,</v>
      </c>
    </row>
    <row r="196" spans="4:4">
      <c r="D196" s="17" t="str">
        <f t="shared" si="16"/>
        <v xml:space="preserve">        colour_pattern: "ಮೇಲಿನ ಭಾಗದಲ್ಲಿ ಗಾಢ ಬೂದು ಬಣ್ಣದಿಂದ ಕಂದು ಕಪ್ಪು. ಸುಳ್ಳು ಗಿಲ್ ಸ್ಲಿಟ್‌ನಂತೆ ಕಾಣುವ ಕಣ್ಣಿನ ಹಿಂದೆ ಒಂದು ಗುರುತು." ,</v>
      </c>
    </row>
    <row r="197" spans="4:4">
      <c r="D197" s="17" t="str">
        <f t="shared" si="16"/>
        <v xml:space="preserve">        dorsal_fin: "ಹಿಂಭಾಗದ ಮಧ್ಯದಲ್ಲಿ ಎತ್ತರದ ಫಾಲ್ಕೇಟ್ ಡಾರ್ಸಲ್ ಫಿನ್" ,</v>
      </c>
    </row>
    <row r="198" spans="4:4">
      <c r="D198" s="17" t="str">
        <f t="shared" si="16"/>
        <v xml:space="preserve">        teeth_count: "ಕೆಳಗಿನ ದವಡೆಯು 7-12 ಜೋಡಿ ಹಲ್ಲುಗಳನ್ನು ಹೊಂದಿರುತ್ತದೆ; ಮೇಲಿನ ದವಡೆಯು ಕೆಲವೊಮ್ಮೆ 3 ಜೋಡಿ ಹಲ್ಲುಗಳನ್ನು ಹೊಂದಿರುತ್ತದೆ" ,</v>
      </c>
    </row>
    <row r="199" spans="4:4">
      <c r="D199" s="17" t="str">
        <f t="shared" si="16"/>
        <v xml:space="preserve">        baleen_plate: null,</v>
      </c>
    </row>
    <row r="200" spans="4:4">
      <c r="D200" s="17" t="str">
        <f t="shared" si="16"/>
        <v xml:space="preserve">        throat_grooves: null,</v>
      </c>
    </row>
    <row r="201" spans="4:4">
      <c r="D201" s="17" t="str">
        <f t="shared" si="16"/>
        <v xml:space="preserve">        seasonal_movement: "ಅಜ್ಞಾತ" ,</v>
      </c>
    </row>
    <row r="202" spans="4:4">
      <c r="D202" s="17" t="str">
        <f t="shared" si="16"/>
        <v xml:space="preserve">        habitat_preferance: "ಕಡಲಾಚೆಯ ನೀರಿನಲ್ಲಿ ಕಂಡುಬರುತ್ತದೆ" ,</v>
      </c>
    </row>
    <row r="203" spans="4:4">
      <c r="D203" s="17" t="str">
        <f t="shared" si="16"/>
        <v xml:space="preserve">        type: "ಸಾಗರ ಸಸ್ತನಿ" ,</v>
      </c>
    </row>
    <row r="204" spans="4:4">
      <c r="D204" s="17" t="str">
        <f t="shared" si="16"/>
        <v xml:space="preserve">    },</v>
      </c>
    </row>
    <row r="205" spans="4:4">
      <c r="D205" s="17" t="str">
        <f>P1</f>
        <v xml:space="preserve">{   </v>
      </c>
    </row>
    <row r="206" spans="4:4">
      <c r="D206" s="17" t="str">
        <f t="shared" ref="D206:D221" si="17">P2</f>
        <v xml:space="preserve">        id: "13" ,</v>
      </c>
    </row>
    <row r="207" spans="4:4">
      <c r="D207" s="17" t="str">
        <f t="shared" si="17"/>
        <v xml:space="preserve">        scientific_name: "ಕೊಗಿಯಾ ಬ್ರೆವಿಸೆಪ್ಸ್" ,</v>
      </c>
    </row>
    <row r="208" spans="4:4">
      <c r="D208" s="17" t="str">
        <f t="shared" si="17"/>
        <v xml:space="preserve">        image_path: "Pygmy-Sperm-Whale" ,</v>
      </c>
    </row>
    <row r="209" spans="4:4">
      <c r="D209" s="17" t="str">
        <f t="shared" si="17"/>
        <v xml:space="preserve">        local_name: "ಪಿಗ್ಮಿ ಸ್ಪರ್ಮ್ ವೇಲ್" ,</v>
      </c>
    </row>
    <row r="210" spans="4:4">
      <c r="D210" s="17" t="str">
        <f t="shared" si="17"/>
        <v xml:space="preserve">        IUCN_status: "LC" ,</v>
      </c>
    </row>
    <row r="211" spans="4:4">
      <c r="D211" s="17" t="str">
        <f t="shared" si="17"/>
        <v xml:space="preserve">        description: "ದೃಢವಾದ ದೇಹ; ಸುಳ್ಳು ಗಿಲ್ ಸ್ಲಿಟ್ನಂತೆ ಕಾಣುವ ಕಣ್ಣಿನ ಹಿಂದೆ ಒಂದು ಗುರುತು; ಶಾರ್ಕ್ ತರಹದ ತಲೆ; ಸಣ್ಣ ಮತ್ತು ಕಿರಿದಾದ ಕೆಳ ದವಡೆ; ತಲೆಗೆ ಹತ್ತಿರವಿರುವ ಸಣ್ಣ ಫ್ಲಿಪ್ಪರ್ಗಳು; ಬ್ಲೋಹೋಲ್ ಮತ್ತು ಡಾರ್ಸಲ್ ಫಿನ್ ನಡುವೆ ಸ್ವಲ್ಪ ಗೂನು ಇರುತ್ತದೆ; ಬ್ಲೋಹೋಲ್ ರೋಸ್ಟ್ರಮ್ ತುದಿಯಿಂದ&gt; 10% ದೂರದಲ್ಲಿದೆ." ,</v>
      </c>
    </row>
    <row r="212" spans="4:4">
      <c r="D212" s="17" t="str">
        <f t="shared" si="17"/>
        <v xml:space="preserve">        size: "ಹುಟ್ಟಿದಾಗ ಉದ್ದ: 1.2m, ವಯಸ್ಕರ ಉದ್ದ: 2.7-3.9m, ವಯಸ್ಕರ ತೂಕ: 450 Kg" ,</v>
      </c>
    </row>
    <row r="213" spans="4:4">
      <c r="D213" s="17" t="str">
        <f t="shared" si="17"/>
        <v xml:space="preserve">        colour_pattern: "ಮೇಲಿನ ಭಾಗದಲ್ಲಿ ಗಾಢ ಬೂದು ಬಣ್ಣದಿಂದ ಕಂದು ಕಪ್ಪು. ಸುಳ್ಳು ಗಿಲ್ ಸ್ಲಿಟ್‌ನಂತೆ ಕಾಣುವ ಕಣ್ಣಿನ ಹಿಂದೆ ಒಂದು ಗುರುತು." ,</v>
      </c>
    </row>
    <row r="214" spans="4:4">
      <c r="D214" s="17" t="str">
        <f t="shared" si="17"/>
        <v xml:space="preserve">        dorsal_fin: "ಸಣ್ಣ ಬಾಗಿದ ಡೋರ್ಸಲ್ ಫಿನ್ ಹಿಂಭಾಗದ ಮಧ್ಯದ ಹಿಂದೆ" ,</v>
      </c>
    </row>
    <row r="215" spans="4:4">
      <c r="D215" s="17" t="str">
        <f t="shared" si="17"/>
        <v xml:space="preserve">        teeth_count: "ಕೆಳಗಿನ ದವಡೆಯು 10-16 ಜೋಡಿ ಹಲ್ಲುಗಳನ್ನು ಹೊಂದಿರುತ್ತದೆ" ,</v>
      </c>
    </row>
    <row r="216" spans="4:4">
      <c r="D216" s="17" t="str">
        <f t="shared" si="17"/>
        <v xml:space="preserve">        baleen_plate: null,</v>
      </c>
    </row>
    <row r="217" spans="4:4">
      <c r="D217" s="17" t="str">
        <f t="shared" si="17"/>
        <v xml:space="preserve">        throat_grooves: null,</v>
      </c>
    </row>
    <row r="218" spans="4:4">
      <c r="D218" s="17" t="str">
        <f t="shared" si="17"/>
        <v xml:space="preserve">        seasonal_movement: "ಅಜ್ಞಾತ" ,</v>
      </c>
    </row>
    <row r="219" spans="4:4">
      <c r="D219" s="17" t="str">
        <f t="shared" si="17"/>
        <v xml:space="preserve">        habitat_preferance: "ಭೂಖಂಡದ ಇಳಿಜಾರಿನಲ್ಲಿ ಮತ್ತು ಆಳವಾದ ನೀರಿನಲ್ಲಿ ಕಂಡುಬರುತ್ತದೆ ಡ್ವಾರ್ಫ್ ಸ್ಪರ್ಮ್ ವೇಲ್‌ನಂತೆ ಸಾಮಾನ್ಯವಲ್ಲ" ,</v>
      </c>
    </row>
    <row r="220" spans="4:4">
      <c r="D220" s="17" t="str">
        <f t="shared" si="17"/>
        <v xml:space="preserve">        type: "ಸಾಗರ ಸಸ್ತನಿ" ,</v>
      </c>
    </row>
    <row r="221" spans="4:4">
      <c r="D221" s="17" t="str">
        <f t="shared" si="17"/>
        <v xml:space="preserve">    },</v>
      </c>
    </row>
    <row r="222" spans="4:4">
      <c r="D222" s="17" t="str">
        <f>Q1</f>
        <v xml:space="preserve">{   </v>
      </c>
    </row>
    <row r="223" spans="4:4">
      <c r="D223" s="17" t="str">
        <f t="shared" ref="D223:D238" si="18">Q2</f>
        <v xml:space="preserve">        id: "14" ,</v>
      </c>
    </row>
    <row r="224" spans="4:4">
      <c r="D224" s="17" t="str">
        <f t="shared" si="18"/>
        <v xml:space="preserve">        scientific_name: "ಓರ್ಕೆಲಾ ಬ್ರೆವಿರೋಸ್ಟ್ರಿಸ್" ,</v>
      </c>
    </row>
    <row r="225" spans="4:4">
      <c r="D225" s="17" t="str">
        <f t="shared" si="18"/>
        <v xml:space="preserve">        image_path: "Irrawaddy-Dolphin" ,</v>
      </c>
    </row>
    <row r="226" spans="4:4">
      <c r="D226" s="17" t="str">
        <f t="shared" si="18"/>
        <v xml:space="preserve">        local_name: "ಐರಾವಡ್ಡಿ ಡಾಲ್ಫಿನ್" ,</v>
      </c>
    </row>
    <row r="227" spans="4:4">
      <c r="D227" s="17" t="str">
        <f t="shared" si="18"/>
        <v xml:space="preserve">        IUCN_status: "EN" ,</v>
      </c>
    </row>
    <row r="228" spans="4:4">
      <c r="D228" s="17" t="str">
        <f t="shared" si="18"/>
        <v xml:space="preserve">        description: "ಪ್ರಮುಖ ಕೊಕ್ಕು ಇಲ್ಲದೆ ದುಂಡಾದ ಮೂತಿಯನ್ನು ಹೊಂದಿದೆ. ಫ್ಲಿಪ್ಪರ್‌ಗಳು ದೊಡ್ಡದಾಗಿರುತ್ತವೆ ಮತ್ತು ಪ್ಯಾಡಲ್ ಆಕಾರದಲ್ಲಿರುತ್ತವೆ ಮತ್ತು ವಯಸ್ಕರಲ್ಲಿ ಕುತ್ತಿಗೆಯ ಕ್ರೀಸ್ ಇರುತ್ತದೆ." ,</v>
      </c>
    </row>
    <row r="229" spans="4:4">
      <c r="D229" s="17" t="str">
        <f t="shared" si="18"/>
        <v xml:space="preserve">        size: "ಹುಟ್ಟಿದಾಗ ಉದ್ದ: 1m, ವಯಸ್ಕರ ಉದ್ದ: 2.5m, ವಯಸ್ಕರ ತೂಕ: 130Kg" ,</v>
      </c>
    </row>
    <row r="230" spans="4:4">
      <c r="D230" s="17" t="str">
        <f t="shared" si="18"/>
        <v xml:space="preserve">        colour_pattern: "ಉಕ್ಕಿನ ಬೂದು" ,</v>
      </c>
    </row>
    <row r="231" spans="4:4">
      <c r="D231" s="17" t="str">
        <f t="shared" si="18"/>
        <v xml:space="preserve">        dorsal_fin: "ದೇಹದ ಮಧ್ಯಬಿಂದುವಿನ ಹಿಂದೆ ಡಾರ್ಸಲ್ ಫಿನ್‌ನಂತಹ ಗುಬ್ಬಿ" ,</v>
      </c>
    </row>
    <row r="232" spans="4:4">
      <c r="D232" s="17" t="str">
        <f t="shared" si="18"/>
        <v xml:space="preserve">        teeth_count: "ಮೇಲಿನ ದವಡೆ 8-19 ಜೋಡಿ ಹಲ್ಲುಗಳು, ಕೆಳಗಿನ ದವಡೆ 13-14 ಜೋಡಿ ಹಲ್ಲುಗಳು" ,</v>
      </c>
    </row>
    <row r="233" spans="4:4">
      <c r="D233" s="17" t="str">
        <f t="shared" si="18"/>
        <v xml:space="preserve">        baleen_plate: null,</v>
      </c>
    </row>
    <row r="234" spans="4:4">
      <c r="D234" s="17" t="str">
        <f t="shared" si="18"/>
        <v xml:space="preserve">        throat_grooves: null,</v>
      </c>
    </row>
    <row r="235" spans="4:4">
      <c r="D235" s="17" t="str">
        <f t="shared" si="18"/>
        <v xml:space="preserve">        seasonal_movement: "ಅಜ್ಞಾತ" ,</v>
      </c>
    </row>
    <row r="236" spans="4:4">
      <c r="D236" s="17" t="str">
        <f t="shared" si="18"/>
        <v xml:space="preserve">        habitat_preferance: "ಕರಾವಳಿ ನೀರು, ಆವೃತ ಪ್ರದೇಶಗಳು, ನದೀಮುಖಗಳು ಮತ್ತು ನದಿಗಳಲ್ಲಿ ಕಂಡುಬರುತ್ತದೆ ಭಾರತದಲ್ಲಿನ ಪ್ರಸ್ತುತ ವಿತರಣೆಯು ಚಿಲಿಕಾ ಆವೃತ, ಉತ್ತರ ಒರಿಸ್ಸಾ ಮತ್ತು ಪಶ್ಚಿಮ ಬಂಗಾಳದ ಕರಾವಳಿ ನೀರು ಮತ್ತು ಭಿತರ್ಕಾನಿಕಾ ಮತ್ತು ಸುಂದರಬನ್ಸ್ ಸೇರಿದಂತೆ" ,</v>
      </c>
    </row>
    <row r="237" spans="4:4">
      <c r="D237" s="17" t="str">
        <f t="shared" si="18"/>
        <v xml:space="preserve">        type: "ಸಾಗರ ಸಸ್ತನಿ" ,</v>
      </c>
    </row>
    <row r="238" spans="4:4">
      <c r="D238" s="17" t="str">
        <f t="shared" si="18"/>
        <v xml:space="preserve">    },</v>
      </c>
    </row>
    <row r="239" spans="4:4">
      <c r="D239" s="17" t="str">
        <f>R1</f>
        <v xml:space="preserve">{   </v>
      </c>
    </row>
    <row r="240" spans="4:4">
      <c r="D240" s="17" t="str">
        <f t="shared" ref="D240:D255" si="19">R2</f>
        <v xml:space="preserve">        id: "15" ,</v>
      </c>
    </row>
    <row r="241" spans="4:4">
      <c r="D241" s="17" t="str">
        <f t="shared" si="19"/>
        <v xml:space="preserve">        scientific_name: "ಗ್ಲೋಬಿಸೆಫಾಲಾ ಮ್ಯಾಕ್ರೋರಿಂಚಸ್" ,</v>
      </c>
    </row>
    <row r="242" spans="4:4">
      <c r="D242" s="17" t="str">
        <f t="shared" si="19"/>
        <v xml:space="preserve">        image_path: "Short-finned-Pilot-Whale" ,</v>
      </c>
    </row>
    <row r="243" spans="4:4">
      <c r="D243" s="17" t="str">
        <f t="shared" si="19"/>
        <v xml:space="preserve">        local_name: "ಸಣ್ಣ ಫಿನ್ಡ್ ಪೈಲಟ್ ವೇಲ್" ,</v>
      </c>
    </row>
    <row r="244" spans="4:4">
      <c r="D244" s="17" t="str">
        <f t="shared" si="19"/>
        <v xml:space="preserve">        IUCN_status: "LC" ,</v>
      </c>
    </row>
    <row r="245" spans="4:4">
      <c r="D245" s="17" t="str">
        <f t="shared" si="19"/>
        <v xml:space="preserve">        description: "ಕಪ್ಪು-ಮೀನುಗಳಲ್ಲಿ ಒಂದಾದ ಪೈಲಟ್ ತಿಮಿಂಗಿಲಗಳು ದೇಹದ ಮುಂಭಾಗದ ಅರ್ಧಭಾಗದಲ್ಲಿ ಪ್ರಾಮಿಮೆಂಟ್ ಡಾರ್ಸಲ್ ಫಿನ್ ಅನ್ನು ಹೊಂದಿರುತ್ತವೆ. ಮೂತಿಯು ದುಂಡಾಗಿದ್ದು ಬಲ್ಬಸ್ ತಲೆಯು ವಯಸ್ಕರಲ್ಲಿ ಬಹುತೇಕ ಚದರವಾಗಿರುತ್ತದೆ. ಫ್ಲಿಪ್ಪರ್‌ಗಳು ಉದ್ದವಾಗಿರುತ್ತವೆ, ಕುಡಗೋಲು ಆಕಾರದಲ್ಲಿರುತ್ತವೆ ಮತ್ತು ಮೊನಚಾದವು. ಪ್ರಮುಖವಾದ ಪೋಸ್ಟ್ ಗುದ ಕೀಲ್ ಮತ್ತು ವಿಶಾಲವಾದ ತಳಹದಿಯೊಂದಿಗೆ ಹೆಚ್ಚು ಫಾಲ್ಕೇಟ್ ಫ್ಲಿಪ್ಪರ್‌ಗಳೊಂದಿಗೆ ಗಂಡು ಹೆಣ್ಣುಗಳಿಗಿಂತ ದೊಡ್ಡದಾಗಿದೆ." ,</v>
      </c>
    </row>
    <row r="246" spans="4:4">
      <c r="D246" s="17" t="str">
        <f t="shared" si="19"/>
        <v xml:space="preserve">        size: "ಹುಟ್ಟಿದಾಗ ಉದ್ದ: 1.4-1.9m, ವಯಸ್ಕರ ಉದ್ದ: 5.5-7.2m, ವಯಸ್ಕರ ತೂಕ: 3,600 Kg" ,</v>
      </c>
    </row>
    <row r="247" spans="4:4">
      <c r="D247" s="17" t="str">
        <f t="shared" si="19"/>
        <v xml:space="preserve">        colour_pattern: "ಕಪ್ಪು ಬಣ್ಣದಿಂದ ಕಂದು ಬೂದು. ಇದು ಚೆಸ್‌ನಲ್ಲಿ ಆಂಕರ್ ಆಕಾರದ ಬೆಳಕಿನ ಪ್ಯಾಚ್ ಅನ್ನು ಹೊಂದಿದೆ ಮತ್ತು ಕಣ್ಣಿಗೆ ಬೀಳುವ ಬ್ಲೋ ರಂಧ್ರದ ಸುತ್ತಲೂ ಡಾರ್ಸಲ್ ಫಿನ್‌ನ ತಳದಿಂದ ಎರಡು ಎರಡು ಬೆಳಕಿನ ಗೆರೆಗಳನ್ನು ಹೊಂದಿದೆ. ಡೋರ್ಸಲ್ ಫಿನ್‌ನ ಹಿಂದೆ ತಿಳಿ ಬಣ್ಣದ ಸ್ಯಾಡಲ್ ಮಾದರಿಯು ಇರುತ್ತದೆ." ,</v>
      </c>
    </row>
    <row r="248" spans="4:4">
      <c r="D248" s="17" t="str">
        <f t="shared" si="19"/>
        <v xml:space="preserve">        dorsal_fin: "ಡಾರ್ಸಲ್ ಫಿನ್‌ನ ಹಿಂದೆ ತಿಳಿ ಬಣ್ಣದ ತಡಿ ಮಾದರಿ; ದೊಡ್ಡ ದುಂಡಗಿನ ಡೋರ್ಸಲ್ ಫಿನ್, ಕಡಿಮೆ ಮತ್ತು ಹಿಂಭಾಗದ ಮಧ್ಯಬಿಂದುವಿನ ಮುಂದೆ" ,</v>
      </c>
    </row>
    <row r="249" spans="4:4">
      <c r="D249" s="17" t="str">
        <f t="shared" si="19"/>
        <v xml:space="preserve">        teeth_count: "ಪ್ರತಿ ದವಡೆಯು 7-9 ಜೋಡಿ ಹಲ್ಲುಗಳನ್ನು ಹೊಂದಿರುತ್ತದೆ." ,</v>
      </c>
    </row>
    <row r="250" spans="4:4">
      <c r="D250" s="17" t="str">
        <f t="shared" si="19"/>
        <v xml:space="preserve">        baleen_plate: null,</v>
      </c>
    </row>
    <row r="251" spans="4:4">
      <c r="D251" s="17" t="str">
        <f t="shared" si="19"/>
        <v xml:space="preserve">        throat_grooves: null,</v>
      </c>
    </row>
    <row r="252" spans="4:4">
      <c r="D252" s="17" t="str">
        <f t="shared" si="19"/>
        <v xml:space="preserve">        seasonal_movement: "ಅಜ್ಞಾತ" ,</v>
      </c>
    </row>
    <row r="253" spans="4:4">
      <c r="D253" s="17" t="str">
        <f t="shared" si="19"/>
        <v xml:space="preserve">        habitat_preferance: "ಆಳವಾದ ಕಡಲಾಚೆಯ ನೀರಿನಲ್ಲಿ ಮತ್ತು ಹತ್ತಿರದ ಸಮುದ್ರದ ನೀರು ಆಳವಾಗಿರುವ ಸಾಗರ ದ್ವೀಪಗಳ ಸುತ್ತಲೂ ಕಂಡುಬರುತ್ತದೆ" ,</v>
      </c>
    </row>
    <row r="254" spans="4:4">
      <c r="D254" s="17" t="str">
        <f t="shared" si="19"/>
        <v xml:space="preserve">        type: "ಸಾಗರ ಸಸ್ತನಿ" ,</v>
      </c>
    </row>
    <row r="255" spans="4:4">
      <c r="D255" s="17" t="str">
        <f t="shared" si="19"/>
        <v xml:space="preserve">    },</v>
      </c>
    </row>
    <row r="256" spans="4:4">
      <c r="D256" s="17" t="str">
        <f>S1</f>
        <v xml:space="preserve">{   </v>
      </c>
    </row>
    <row r="257" spans="4:4">
      <c r="D257" s="17" t="str">
        <f t="shared" ref="D257:D272" si="20">S2</f>
        <v xml:space="preserve">        id: "16" ,</v>
      </c>
    </row>
    <row r="258" spans="4:4">
      <c r="D258" s="17" t="str">
        <f t="shared" si="20"/>
        <v xml:space="preserve">        scientific_name: "ಓರ್ಸಿನಸ್ ಓರ್ಕಾ" ,</v>
      </c>
    </row>
    <row r="259" spans="4:4">
      <c r="D259" s="17" t="str">
        <f t="shared" si="20"/>
        <v xml:space="preserve">        image_path: "Killer-Whale" ,</v>
      </c>
    </row>
    <row r="260" spans="4:4">
      <c r="D260" s="17" t="str">
        <f t="shared" si="20"/>
        <v xml:space="preserve">        local_name: "ಕೊಲೆಗಾರ ತಿಮಿಂಗಿಲ" ,</v>
      </c>
    </row>
    <row r="261" spans="4:4">
      <c r="D261" s="17" t="str">
        <f t="shared" si="20"/>
        <v xml:space="preserve">        IUCN_status: "DD" ,</v>
      </c>
    </row>
    <row r="262" spans="4:4">
      <c r="D262" s="17" t="str">
        <f t="shared" si="20"/>
        <v xml:space="preserve">        description: "ದೊಡ್ಡದಾದ ಡಾಲ್ಫಿನ್‌ಗಳು ದೃಢವಾದ ದೇಹವನ್ನು ಹೊಂದಿದ್ದು, ಪ್ರಮುಖವಾದ ಕೊಕ್ಕು ಮತ್ತು ಎತ್ತರದ ಬೆನ್ನಿನ ರೆಕ್ಕೆಗಳನ್ನು ಹೊಂದಿರುವ ಮೊಂಡಾದ ಮೂತಿಯನ್ನು ಹೊಂದಿದೆ." ,</v>
      </c>
    </row>
    <row r="263" spans="4:4">
      <c r="D263" s="17" t="str">
        <f t="shared" si="20"/>
        <v xml:space="preserve">        size: "ಹುಟ್ಟಿದಾಗ ಉದ್ದ: 2.1-2.6m, ವಯಸ್ಕರ ಉದ್ದ: 8.5-9.8m, ವಯಸ್ಕರ ತೂಕ: 7,500-10,000 Kg" ,</v>
      </c>
    </row>
    <row r="264" spans="4:4">
      <c r="D264" s="17" t="str">
        <f t="shared" si="20"/>
        <v xml:space="preserve">        colour_pattern: "ಡಾರ್ಸಲ್ ಫಿನ್‌ನ ಹಿಂದೆ ತಿಳಿ ಬಣ್ಣದ ಸ್ಯಾಡಲ್‌ನೊಂದಿಗೆ ಕಪ್ಪು-ಬಿಳಿ ಬಣ್ಣದ ಮಾದರಿಯನ್ನು ಗುರುತಿಸುವುದು ಸುಲಭ." ,</v>
      </c>
    </row>
    <row r="265" spans="4:4">
      <c r="D265" s="17" t="str">
        <f t="shared" si="20"/>
        <v xml:space="preserve">        dorsal_fin: "ಅದರ ದೊಡ್ಡ ತ್ರಿಕೋನ ನೆಟ್ಟ ಬೆನ್ನಿನ ರೆಕ್ಕೆಯಿಂದ ಸುಲಭವಾಗಿ ಗುರುತಿಸಬಹುದು (ಪುರುಷ ಡಾರ್ಸಲ್ ಫಿನ್ 2 ಮೀ ಗಿಂತ ಹೆಚ್ಚು ಎತ್ತರ; ಹೆಣ್ಣುಗಳು 09 ಮೀ ಎತ್ತರದವರೆಗೆ ಬಾಗಿದ ರೆಕ್ಕೆ ಹೊಂದಿರುತ್ತವೆ)" ,</v>
      </c>
    </row>
    <row r="266" spans="4:4">
      <c r="D266" s="17" t="str">
        <f t="shared" si="20"/>
        <v xml:space="preserve">        teeth_count: "ಪ್ರತಿ ದವಡೆಯು 10-14 ಜೋಡಿ ಹಲ್ಲುಗಳನ್ನು ಹೊಂದಿರುತ್ತದೆ." ,</v>
      </c>
    </row>
    <row r="267" spans="4:4">
      <c r="D267" s="17" t="str">
        <f t="shared" si="20"/>
        <v xml:space="preserve">        baleen_plate: null,</v>
      </c>
    </row>
    <row r="268" spans="4:4">
      <c r="D268" s="17" t="str">
        <f t="shared" si="20"/>
        <v xml:space="preserve">        throat_grooves: null,</v>
      </c>
    </row>
    <row r="269" spans="4:4">
      <c r="D269" s="17" t="str">
        <f t="shared" si="20"/>
        <v xml:space="preserve">        seasonal_movement: "ಅಜ್ಞಾತ" ,</v>
      </c>
    </row>
    <row r="270" spans="4:4">
      <c r="D270" s="17" t="str">
        <f t="shared" si="20"/>
        <v xml:space="preserve">        habitat_preferance: "ಕಾಸ್ಮೊಪೊಲಿಲ್ಟನ್ ಜಾತಿಗಳು ಸಾಮಾನ್ಯವಾಗಿ ತೀರದ ಹತ್ತಿರ ಮತ್ತು ಕಡಲಾಚೆಗೆ ಕಂಡುಬರುತ್ತವೆ" ,</v>
      </c>
    </row>
    <row r="271" spans="4:4">
      <c r="D271" s="17" t="str">
        <f t="shared" si="20"/>
        <v xml:space="preserve">        type: "ಸಾಗರ ಸಸ್ತನಿ" ,</v>
      </c>
    </row>
    <row r="272" spans="4:4">
      <c r="D272" s="17" t="str">
        <f t="shared" si="20"/>
        <v xml:space="preserve">    },</v>
      </c>
    </row>
    <row r="273" spans="4:4">
      <c r="D273" s="17" t="str">
        <f>T1</f>
        <v xml:space="preserve">{   </v>
      </c>
    </row>
    <row r="274" spans="4:4">
      <c r="D274" s="17" t="str">
        <f t="shared" ref="D274:D289" si="21">T2</f>
        <v xml:space="preserve">        id: "17" ,</v>
      </c>
    </row>
    <row r="275" spans="4:4">
      <c r="D275" s="17" t="str">
        <f t="shared" si="21"/>
        <v xml:space="preserve">        scientific_name: "ಸ್ಯೂಡೋರ್ಕಾ ಕ್ರಾಸಿಡೆನ್ಸ್" ,</v>
      </c>
    </row>
    <row r="276" spans="4:4">
      <c r="D276" s="17" t="str">
        <f t="shared" si="21"/>
        <v xml:space="preserve">        image_path: "False-Killer-Whale" ,</v>
      </c>
    </row>
    <row r="277" spans="4:4">
      <c r="D277" s="17" t="str">
        <f t="shared" si="21"/>
        <v xml:space="preserve">        local_name: "ಫಾಲ್ಸ್ ಕಿಲ್ಲರ್ ವೇಲ್" ,</v>
      </c>
    </row>
    <row r="278" spans="4:4">
      <c r="D278" s="17" t="str">
        <f t="shared" si="21"/>
        <v xml:space="preserve">        IUCN_status: "NT" ,</v>
      </c>
    </row>
    <row r="279" spans="4:4">
      <c r="D279" s="17" t="str">
        <f t="shared" si="21"/>
        <v xml:space="preserve">        description: "ದುಂಡಗಿನ ಮೂತಿ ಮತ್ತು ಮೃದುವಾಗಿ ಇಳಿಜಾರಾದ ಕಲ್ಲಂಗಡಿ ಹೊಂದಿರುವ ಉದ್ದವಾದ ತೆಳ್ಳಗಿನ ದೇಹವನ್ನು ಹೊಂದಿದೆ. ಕೊಕ್ಕು ಪ್ರಮುಖವಾಗಿಲ್ಲ. ಫ್ಲಿಪ್ಪರ್‌ಗಳು ಉದ್ದವಾಗಿದ್ದು, ಮುಂಚೂಣಿಯಲ್ಲಿ ಸ್ವಲ್ಪ ಗೂನು ಇದ್ದು ಅವುಗಳಿಗೆ S-ಆಕಾರವನ್ನು ನೀಡುತ್ತದೆ." ,</v>
      </c>
    </row>
    <row r="280" spans="4:4">
      <c r="D280" s="17" t="str">
        <f t="shared" si="21"/>
        <v xml:space="preserve">        size: "ಹುಟ್ಟಿದಾಗ ಉದ್ದ: 1.5-2.1m, ವಯಸ್ಕರ ಉದ್ದ: 5-6m, ವಯಸ್ಕರ ತೂಕ: 2,000 Kg" ,</v>
      </c>
    </row>
    <row r="281" spans="4:4">
      <c r="D281" s="17" t="str">
        <f t="shared" si="21"/>
        <v xml:space="preserve">        colour_pattern: "ಎದೆ ಮತ್ತು ಹೊಟ್ಟೆಯ ಮೇಲೆ ತಿಳಿ ಬೂದು ಬಣ್ಣದ ತೇಪೆಯೊಂದಿಗೆ ಕಪ್ಪು ಬಣ್ಣದಿಂದ ಬೂದು ಕಪ್ಪು. ತುಂಬಾ ಮಸುಕಾದ ಕೇಪ್ ಕೀಲ್‌ಗೆ ಮೊಟಕುಗೊಳ್ಳುತ್ತದೆ." ,</v>
      </c>
    </row>
    <row r="282" spans="4:4">
      <c r="D282" s="17" t="str">
        <f t="shared" si="21"/>
        <v xml:space="preserve">        dorsal_fin: "ಡೋರ್ಸಲ್ ಫಿನ್ ಎತ್ತರವಾಗಿದೆ, ಹಿಂಭಾಗದ ಮಧ್ಯದಲ್ಲಿ ದುಂಡಗಿನ ತುದಿಯೊಂದಿಗೆ ಫಾಲ್ಕೇಟ್ ಆಗಿದೆ" ,</v>
      </c>
    </row>
    <row r="283" spans="4:4">
      <c r="D283" s="17" t="str">
        <f t="shared" si="21"/>
        <v xml:space="preserve">        teeth_count: "ಪ್ರತಿ ದವಡೆಯು 7-12 ಜೋಡಿ ಹಲ್ಲುಗಳನ್ನು ಹೊಂದಿರುತ್ತದೆ." ,</v>
      </c>
    </row>
    <row r="284" spans="4:4">
      <c r="D284" s="17" t="str">
        <f t="shared" si="21"/>
        <v xml:space="preserve">        baleen_plate: null,</v>
      </c>
    </row>
    <row r="285" spans="4:4">
      <c r="D285" s="17" t="str">
        <f t="shared" si="21"/>
        <v xml:space="preserve">        throat_grooves: null,</v>
      </c>
    </row>
    <row r="286" spans="4:4">
      <c r="D286" s="17" t="str">
        <f t="shared" si="21"/>
        <v xml:space="preserve">        seasonal_movement: "ಅಜ್ಞಾತ" ,</v>
      </c>
    </row>
    <row r="287" spans="4:4">
      <c r="D287" s="17" t="str">
        <f t="shared" si="21"/>
        <v xml:space="preserve">        habitat_preferance: "ಆಳವಾದ ಕಡಲಾಚೆಯ ನೀರಿನಲ್ಲಿ ಮತ್ತು ಹತ್ತಿರದ ಸಮುದ್ರದ ನೀರು ಆಳವಾಗಿರುವ ಸಾಗರ ದ್ವೀಪಗಳ ಸುತ್ತಲೂ ಕಂಡುಬರುತ್ತದೆ" ,</v>
      </c>
    </row>
    <row r="288" spans="4:4">
      <c r="D288" s="17" t="str">
        <f t="shared" si="21"/>
        <v xml:space="preserve">        type: "ಸಾಗರ ಸಸ್ತನಿ" ,</v>
      </c>
    </row>
    <row r="289" spans="4:4">
      <c r="D289" s="17" t="str">
        <f t="shared" si="21"/>
        <v xml:space="preserve">    },</v>
      </c>
    </row>
    <row r="290" spans="4:4">
      <c r="D290" s="17" t="str">
        <f>U1</f>
        <v xml:space="preserve">{   </v>
      </c>
    </row>
    <row r="291" spans="4:4">
      <c r="D291" s="17" t="str">
        <f t="shared" ref="D291:D306" si="22">U2</f>
        <v xml:space="preserve">        id: "18" ,</v>
      </c>
    </row>
    <row r="292" spans="4:4">
      <c r="D292" s="17" t="str">
        <f t="shared" si="22"/>
        <v xml:space="preserve">        scientific_name: "ಫೆರೆಸಾ ಅಟೆನುವಾಟಾ" ,</v>
      </c>
    </row>
    <row r="293" spans="4:4">
      <c r="D293" s="17" t="str">
        <f t="shared" si="22"/>
        <v xml:space="preserve">        image_path: "Pygmy-Killer-Whale" ,</v>
      </c>
    </row>
    <row r="294" spans="4:4">
      <c r="D294" s="17" t="str">
        <f t="shared" si="22"/>
        <v xml:space="preserve">        local_name: "ಪಿಗ್ಮಿ ಕಿಲ್ಲರ್ ವೇಲ್" ,</v>
      </c>
    </row>
    <row r="295" spans="4:4">
      <c r="D295" s="17" t="str">
        <f t="shared" si="22"/>
        <v xml:space="preserve">        IUCN_status: "LC" ,</v>
      </c>
    </row>
    <row r="296" spans="4:4">
      <c r="D296" s="17" t="str">
        <f t="shared" si="22"/>
        <v xml:space="preserve">        description: "ಉದ್ದವಾದ ದೇಹವನ್ನು ಹೊಂದಿದೆ, ಬೆನ್ನಿನ ರೆಕ್ಕೆಗಿಂತ ಮೊದಲು ದೃಢವಾಗಿರುತ್ತದೆ ಮತ್ತು ನಂತರ ತೆಳ್ಳಗಿರುತ್ತದೆ. ಮೂತಿಯು ಇಳಿಜಾರಾದ ಕಲ್ಲಂಗಡಿಯೊಂದಿಗೆ ದುಂಡಾಗಿರುತ್ತದೆ. ಕೊಕ್ಕು ಪ್ರಮುಖವಾಗಿಲ್ಲ. ಫ್ಲಿಪ್ಪರ್‌ಗಳು ದುಂಡಗಿನ ತುದಿಗಳೊಂದಿಗೆ ಉದ್ದವಾಗಿರುತ್ತವೆ." ,</v>
      </c>
    </row>
    <row r="297" spans="4:4">
      <c r="D297" s="17" t="str">
        <f t="shared" si="22"/>
        <v xml:space="preserve">        size: "ಹುಟ್ಟಿದಾಗ ಉದ್ದ: 80cm, ವಯಸ್ಕರ ಉದ್ದ: 2.6m, ವಯಸ್ಕರ ತೂಕ: 225 Kg" ,</v>
      </c>
    </row>
    <row r="298" spans="4:4">
      <c r="D298" s="17" t="str">
        <f t="shared" si="22"/>
        <v xml:space="preserve">        colour_pattern: "ಕಪ್ಪು ಬಣ್ಣದಿಂದ ಬೂದುಬಣ್ಣದ ಕಪ್ಪು. ತುಟಿಗಳು ಮತ್ತು ಕೊಕ್ಕಿನ ತುದಿಗಳು ಬಿಳಿಯಾಗಿರುತ್ತವೆ. ಡೋರ್ಸಲ್ ಫಿನ್ ಅಡಿಯಲ್ಲಿ ಅದ್ದುವ ತಿಳಿ ಬೂದು ಬಣ್ಣದ ಕೇಪ್ ಪ್ರಮುಖವಾಗಿದೆ." ,</v>
      </c>
    </row>
    <row r="299" spans="4:4">
      <c r="D299" s="17" t="str">
        <f t="shared" si="22"/>
        <v xml:space="preserve">        dorsal_fin: "ಡಾರ್ಸಲ್ ಫಿನ್ ಎತ್ತರವಾಗಿದೆ, ಹಿಂಭಾಗದ ಮಧ್ಯದಲ್ಲಿ ಕಡಿಮೆ ಕೋನದಲ್ಲಿ ಫಾಲ್ಕೇಟ್ ಏರುತ್ತದೆ" ,</v>
      </c>
    </row>
    <row r="300" spans="4:4">
      <c r="D300" s="17" t="str">
        <f t="shared" si="22"/>
        <v xml:space="preserve">        teeth_count: "ಮೇಲಿನ ದವಡೆ 8-11 ಜೋಡಿ ಹಲ್ಲುಗಳು ಮತ್ತು ಕೆಳಗಿನ ದವಡೆ 11-13 ಜೋಡಿಗಳು" ,</v>
      </c>
    </row>
    <row r="301" spans="4:4">
      <c r="D301" s="17" t="str">
        <f t="shared" si="22"/>
        <v xml:space="preserve">        baleen_plate: null,</v>
      </c>
    </row>
    <row r="302" spans="4:4">
      <c r="D302" s="17" t="str">
        <f t="shared" si="22"/>
        <v xml:space="preserve">        throat_grooves: null,</v>
      </c>
    </row>
    <row r="303" spans="4:4">
      <c r="D303" s="17" t="str">
        <f t="shared" si="22"/>
        <v xml:space="preserve">        seasonal_movement: "ಅಜ್ಞಾತ" ,</v>
      </c>
    </row>
    <row r="304" spans="4:4">
      <c r="D304" s="17" t="str">
        <f t="shared" si="22"/>
        <v xml:space="preserve">        habitat_preferance: "ಆಳವಾದ ಕಡಲಾಚೆಯ ನೀರಿನಲ್ಲಿ ಮತ್ತು ಹತ್ತಿರದ ಸಮುದ್ರದ ನೀರು ಆಳವಾಗಿರುವ ಸಾಗರ ದ್ವೀಪಗಳ ಸುತ್ತಲೂ ಕಂಡುಬರುತ್ತದೆ" ,</v>
      </c>
    </row>
    <row r="305" spans="4:4">
      <c r="D305" s="17" t="str">
        <f t="shared" si="22"/>
        <v xml:space="preserve">        type: "ಸಾಗರ ಸಸ್ತನಿ" ,</v>
      </c>
    </row>
    <row r="306" spans="4:4">
      <c r="D306" s="17" t="str">
        <f t="shared" si="22"/>
        <v xml:space="preserve">    },</v>
      </c>
    </row>
    <row r="307" spans="4:4">
      <c r="D307" s="17" t="str">
        <f>V1</f>
        <v xml:space="preserve">{   </v>
      </c>
    </row>
    <row r="308" spans="4:4">
      <c r="D308" s="17" t="str">
        <f t="shared" ref="D308:D323" si="23">V2</f>
        <v xml:space="preserve">        id: "19" ,</v>
      </c>
    </row>
    <row r="309" spans="4:4">
      <c r="D309" s="17" t="str">
        <f t="shared" si="23"/>
        <v xml:space="preserve">        scientific_name: "ಪೆಪೋನೋಸೆಫಾಲಾ ಎಲೆಕ್ಟ್ರಾ" ,</v>
      </c>
    </row>
    <row r="310" spans="4:4">
      <c r="D310" s="17" t="str">
        <f t="shared" si="23"/>
        <v xml:space="preserve">        image_path: "Melon-headed-Whale" ,</v>
      </c>
    </row>
    <row r="311" spans="4:4">
      <c r="D311" s="17" t="str">
        <f t="shared" si="23"/>
        <v xml:space="preserve">        local_name: "ಕಲ್ಲಂಗಡಿ ತಲೆಯ ತಿಮಿಂಗಿಲ" ,</v>
      </c>
    </row>
    <row r="312" spans="4:4">
      <c r="D312" s="17" t="str">
        <f t="shared" si="23"/>
        <v xml:space="preserve">        IUCN_status: "LC" ,</v>
      </c>
    </row>
    <row r="313" spans="4:4">
      <c r="D313" s="17" t="str">
        <f t="shared" si="23"/>
        <v xml:space="preserve">        description: "ಉದ್ದವಾದ ತೆಳ್ಳಗಿನ ದೇಹ ಮತ್ತು ಕಲ್ಲಂಗಡಿಯೊಂದಿಗೆ ದುಂಡಾದ ಮೂತಿಯನ್ನು ಹೊಂದಿದೆ. ಕೊಕ್ಕಿನ ಸ್ವಲ್ಪ ಸುಳಿವು ಇದೆ. ಫ್ಲಿಪ್ಪರ್‌ಗಳು ಉದ್ದ, ಮೊನಚಾದ ಮತ್ತು ಕುಡಗೋಲು ಆಕಾರದಲ್ಲಿರುತ್ತವೆ." ,</v>
      </c>
    </row>
    <row r="314" spans="4:4">
      <c r="D314" s="17" t="str">
        <f t="shared" si="23"/>
        <v xml:space="preserve">        size: "ಹುಟ್ಟಿದಾಗ ಉದ್ದ: 1m, ವಯಸ್ಕರ ಉದ್ದ: 2.6m, ವಯಸ್ಕರ ತೂಕ: 275 Kg" ,</v>
      </c>
    </row>
    <row r="315" spans="4:4">
      <c r="D315" s="17" t="str">
        <f t="shared" si="23"/>
        <v xml:space="preserve">        colour_pattern: "ಬಿಳಿ ಬಣ್ಣದ ತುಟಿಗಳು ಮತ್ತು ಕೊಕ್ಕಿನ ತುದಿಗಳೊಂದಿಗೆ ಬೂದುಬಣ್ಣದ ಕಪ್ಪು ಬಣ್ಣ. ಡೋರ್ಸಲ್ ಫಿನ್ ಅಡಿಯಲ್ಲಿ ಒಂದು ತಿಳಿ ಬೂದು ಬಣ್ಣದ ಕೇಪ್ ಡಿಪ್ಪಿಂಗ್ (ಪಿಗ್ಮಿ ಕಿಲ್ಲರ್ ವೇಲ್ಸ್‌ಗಿಂತ ಹೆಚ್ಚು ಆಳವಾಗಿ) ಪ್ರಮುಖವಾಗಿದೆ. ಹಗುರವಾದ ಮೂತ್ರಜನಕಾಂಗದ ಪ್ಯಾಚ್." ,</v>
      </c>
    </row>
    <row r="316" spans="4:4">
      <c r="D316" s="17" t="str">
        <f t="shared" si="23"/>
        <v xml:space="preserve">        dorsal_fin: "ಡೋರ್ಸಲ್ ಫಿನ್ ಎತ್ತರವಾಗಿದೆ, ಹಿಂಭಾಗದ ಮಧ್ಯದಲ್ಲಿ ಫಾಲ್ಕೇಟ್ ಆಗಿದೆ" ,</v>
      </c>
    </row>
    <row r="317" spans="4:4">
      <c r="D317" s="17" t="str">
        <f t="shared" si="23"/>
        <v xml:space="preserve">        teeth_count: "ಪ್ರತಿ ದವಡೆಯು 20-25 ಜೋಡಿ ಹಲ್ಲುಗಳನ್ನು ಹೊಂದಿರುತ್ತದೆ." ,</v>
      </c>
    </row>
    <row r="318" spans="4:4">
      <c r="D318" s="17" t="str">
        <f t="shared" si="23"/>
        <v xml:space="preserve">        baleen_plate: null,</v>
      </c>
    </row>
    <row r="319" spans="4:4">
      <c r="D319" s="17" t="str">
        <f t="shared" si="23"/>
        <v xml:space="preserve">        throat_grooves: null,</v>
      </c>
    </row>
    <row r="320" spans="4:4">
      <c r="D320" s="17" t="str">
        <f t="shared" si="23"/>
        <v xml:space="preserve">        seasonal_movement: "ಅಜ್ಞಾತ" ,</v>
      </c>
    </row>
    <row r="321" spans="4:4">
      <c r="D321" s="17" t="str">
        <f t="shared" si="23"/>
        <v xml:space="preserve">        habitat_preferance: "ಆಳವಾದ ಕಡಲಾಚೆಯ ನೀರಿನಲ್ಲಿ ಮತ್ತು ಹತ್ತಿರದ ಸಮುದ್ರದ ನೀರು ಆಳವಾಗಿರುವ ಸಾಗರ ದ್ವೀಪಗಳ ಸುತ್ತಲೂ ಕಂಡುಬರುತ್ತದೆ" ,</v>
      </c>
    </row>
    <row r="322" spans="4:4">
      <c r="D322" s="17" t="str">
        <f t="shared" si="23"/>
        <v xml:space="preserve">        type: "ಸಾಗರ ಸಸ್ತನಿ" ,</v>
      </c>
    </row>
    <row r="323" spans="4:4">
      <c r="D323" s="17" t="str">
        <f t="shared" si="23"/>
        <v xml:space="preserve">    },</v>
      </c>
    </row>
    <row r="324" spans="4:4">
      <c r="D324" s="17" t="str">
        <f>W1</f>
        <v xml:space="preserve">{   </v>
      </c>
    </row>
    <row r="325" spans="4:4">
      <c r="D325" s="17" t="str">
        <f t="shared" ref="D325:D340" si="24">W2</f>
        <v xml:space="preserve">        id: "20" ,</v>
      </c>
    </row>
    <row r="326" spans="4:4">
      <c r="D326" s="17" t="str">
        <f t="shared" si="24"/>
        <v xml:space="preserve">        scientific_name: "ಗ್ರ್ಯಾಂಪಸ್ ಗ್ರೀಸ್ಯಸ್" ,</v>
      </c>
    </row>
    <row r="327" spans="4:4">
      <c r="D327" s="17" t="str">
        <f t="shared" si="24"/>
        <v xml:space="preserve">        image_path: "Rissos-Dolphin" ,</v>
      </c>
    </row>
    <row r="328" spans="4:4">
      <c r="D328" s="17" t="str">
        <f t="shared" si="24"/>
        <v xml:space="preserve">        local_name: "ರಿಸ್ಸೋನ ಡಾಲ್ಫಿನ್" ,</v>
      </c>
    </row>
    <row r="329" spans="4:4">
      <c r="D329" s="17" t="str">
        <f t="shared" si="24"/>
        <v xml:space="preserve">        IUCN_status: "LC" ,</v>
      </c>
    </row>
    <row r="330" spans="4:4">
      <c r="D330" s="17" t="str">
        <f t="shared" si="24"/>
        <v xml:space="preserve">        description: "ಮೊಂಡಾದ ತಲೆ ಮತ್ತು ಮೇಲ್ಮುಖವಾಗಿ ಇಳಿಜಾರಿನ ಮೌತ್ಲೈನ್ನೊಂದಿಗೆ ದೃಢವಾದ ದೇಹವನ್ನು ಹೊಂದಿದೆ. ಕಲ್ಲಂಗಡಿ ದುಂಡಗಿಂತ ಹೆಚ್ಚು ಚದರ. ಫ್ಲಿಪ್ಪರ್‌ಗಳು ಉದ್ದ ಮತ್ತು ಮೊನಚಾದವು. ದೇಹದ ಮುಂಭಾಗಕ್ಕೆ ಹೋಲಿಸಿದರೆ ಬಾಲ ಸ್ಟಾಕ್ ತುಂಬಾ ತೆಳ್ಳಗಿರುತ್ತದೆ." ,</v>
      </c>
    </row>
    <row r="331" spans="4:4">
      <c r="D331" s="17" t="str">
        <f t="shared" si="24"/>
        <v xml:space="preserve">        size: "ಹುಟ್ಟಿದಾಗ ಉದ್ದ: 1-1.5m, ವಯಸ್ಕರ ಉದ್ದ: 3.8m, ವಯಸ್ಕರ ತೂಕ: 500 Kg" ,</v>
      </c>
    </row>
    <row r="332" spans="4:4">
      <c r="D332" s="17" t="str">
        <f t="shared" si="24"/>
        <v xml:space="preserve">        colour_pattern: "ಬೂದುಬಣ್ಣದ ಬಿಳಿ, ದೇಹದ ಹೆಚ್ಚಿನ ಭಾಗವು ಕುಂಟೆ ಗುರುತುಗಳಿಂದ ಹೆಚ್ಚು ಗಾಯವಾಗಿರುತ್ತದೆ." ,</v>
      </c>
    </row>
    <row r="333" spans="4:4">
      <c r="D333" s="17" t="str">
        <f t="shared" si="24"/>
        <v xml:space="preserve">        dorsal_fin: "ಡಾರ್ಸಲ್ ಫಿನ್ ಎತ್ತರವಾಗಿದೆ, ತೆಳ್ಳಗಿರುತ್ತದೆ, ಹಿಂಭಾಗದ ಮಧ್ಯದಲ್ಲಿ ನೆಟ್ಟಗಿರುತ್ತದೆ" ,</v>
      </c>
    </row>
    <row r="334" spans="4:4">
      <c r="D334" s="17" t="str">
        <f t="shared" si="24"/>
        <v xml:space="preserve">        teeth_count: "ಕೆಳಗಿನ ದವಡೆಯು 2-7 ಜೋಡಿ ಹಲ್ಲುಗಳನ್ನು ಹೊಂದಿದೆ ಮತ್ತು ಮೇಲಿನ ದವಡೆಯು 1 ಜೋಡಿ ಹಲ್ಲುಗಳನ್ನು ಹೊಂದಿದೆ ಅಥವಾ ಯಾವುದೂ ಇಲ್ಲ; ಹಲ್ಲುಗಳು ಸಾಮಾನ್ಯವಾಗಿ ಯಾವಾಗಲೂ ಸವೆದು ಹೋಗುತ್ತವೆ." ,</v>
      </c>
    </row>
    <row r="335" spans="4:4">
      <c r="D335" s="17" t="str">
        <f t="shared" si="24"/>
        <v xml:space="preserve">        baleen_plate: null,</v>
      </c>
    </row>
    <row r="336" spans="4:4">
      <c r="D336" s="17" t="str">
        <f t="shared" si="24"/>
        <v xml:space="preserve">        throat_grooves: null,</v>
      </c>
    </row>
    <row r="337" spans="4:4">
      <c r="D337" s="17" t="str">
        <f t="shared" si="24"/>
        <v xml:space="preserve">        seasonal_movement: "ಅಜ್ಞಾತ" ,</v>
      </c>
    </row>
    <row r="338" spans="4:4">
      <c r="D338" s="17" t="str">
        <f t="shared" si="24"/>
        <v xml:space="preserve">        habitat_preferance: "ಭೂಖಂಡದ ಇಳಿಜಾರಿನಲ್ಲಿ ಮತ್ತು ಹೊರಗಿನ ಕಪಾಟಿನ ಆಳವಾದ ಪ್ರದೇಶಗಳಲ್ಲಿ ಕಂಡುಬರುತ್ತದೆ" ,</v>
      </c>
    </row>
    <row r="339" spans="4:4">
      <c r="D339" s="17" t="str">
        <f t="shared" si="24"/>
        <v xml:space="preserve">        type: "ಸಾಗರ ಸಸ್ತನಿ" ,</v>
      </c>
    </row>
    <row r="340" spans="4:4">
      <c r="D340" s="17" t="str">
        <f t="shared" si="24"/>
        <v xml:space="preserve">    },</v>
      </c>
    </row>
    <row r="341" spans="4:4">
      <c r="D341" s="17" t="str">
        <f>X1</f>
        <v xml:space="preserve">{   </v>
      </c>
    </row>
    <row r="342" spans="4:4">
      <c r="D342" s="17" t="str">
        <f t="shared" ref="D342:D357" si="25">X2</f>
        <v xml:space="preserve">        id: "21" ,</v>
      </c>
    </row>
    <row r="343" spans="4:4">
      <c r="D343" s="17" t="str">
        <f t="shared" si="25"/>
        <v xml:space="preserve">        scientific_name: "ಸ್ಟೆನೋ ಬ್ರೆಡನೆನ್ಸಿಸ್" ,</v>
      </c>
    </row>
    <row r="344" spans="4:4">
      <c r="D344" s="17" t="str">
        <f t="shared" si="25"/>
        <v xml:space="preserve">        image_path: "Rough-toothed-Dolphin" ,</v>
      </c>
    </row>
    <row r="345" spans="4:4">
      <c r="D345" s="17" t="str">
        <f t="shared" si="25"/>
        <v xml:space="preserve">        local_name: "ಒರಟು-ಹಲ್ಲಿನ ಡಾಲ್ಫಿನ್" ,</v>
      </c>
    </row>
    <row r="346" spans="4:4">
      <c r="D346" s="17" t="str">
        <f t="shared" si="25"/>
        <v xml:space="preserve">        IUCN_status: "LC" ,</v>
      </c>
    </row>
    <row r="347" spans="4:4">
      <c r="D347" s="17" t="str">
        <f t="shared" si="25"/>
        <v xml:space="preserve">        description: "ಮೊನಚಾದ ಶಂಕುವಿನಾಕಾರದ ತಲೆಯೊಂದಿಗೆ ದೃಢವಾದ ದೇಹವನ್ನು ಹೊಂದಿದೆ ಮತ್ತು ಮೃದುವಾದ ಇಳಿಜಾರಾದ ಕಲ್ಲಂಗಡಿ ಯಾವುದೇ ಕ್ರೀಸ್ ಇಲ್ಲ. ಕೊಕ್ಕು ಉದ್ದವಾಗಿದೆ ಮತ್ತು ಫ್ಲಿಪ್ಪರ್‌ಗಳು ದೊಡ್ಡದಾಗಿರುತ್ತವೆ ಮತ್ತು ಮೊನಚಾದವು." ,</v>
      </c>
    </row>
    <row r="348" spans="4:4">
      <c r="D348" s="17" t="str">
        <f t="shared" si="25"/>
        <v xml:space="preserve">        size: "ಹುಟ್ಟಿದಾಗ ಉದ್ದ: 1m, ವಯಸ್ಕರ ಉದ್ದ: 2.65m, ವಯಸ್ಕರ ತೂಕ: 155 Kg" ,</v>
      </c>
    </row>
    <row r="349" spans="4:4">
      <c r="D349" s="17" t="str">
        <f t="shared" si="25"/>
        <v xml:space="preserve">        colour_pattern: "ಮೇಲ್ಭಾಗದಲ್ಲಿ ಬೂದುಬಣ್ಣದ ಕಪ್ಪು, ಗುಲಾಬಿ ಬಣ್ಣದ ಹೊಟ್ಟೆ ಮತ್ತು ಡೋರ್ಸಲ್ ಫಿನ್ ಅಡಿಯಲ್ಲಿ ಮುಳುಗುವ ಬದಿಗಳಲ್ಲಿ ಹಗುರವಾದ ಬೂದು ಬಣ್ಣದ ಕೇಪ್. ಹೊಟ್ಟೆ, ತುಟಿಗಳು ಮತ್ತು ಕೆಳಗಿನ ದವಡೆಯು ಬಿಳಿ ಬಣ್ಣವನ್ನು ಹೊಂದಿರುತ್ತದೆ ಮತ್ತು ಕಪ್ಪು ಕಣ್ಣಿನ ಪ್ಯಾಚ್ ಇರುತ್ತದೆ." ,</v>
      </c>
    </row>
    <row r="350" spans="4:4">
      <c r="D350" s="17" t="str">
        <f t="shared" si="25"/>
        <v xml:space="preserve">        dorsal_fin: "ಡಾರ್ಸಲ್ ಫಿನ್ ಎತ್ತರವಾಗಿದೆ, ತೆಳ್ಳಗಿರುತ್ತದೆ, ಹಿಂಭಾಗದ ಮಧ್ಯದಲ್ಲಿ ನೆಟ್ಟಗಿರುತ್ತದೆ; ಉದ್ದ ಕೊಕ್ಕು" ,</v>
      </c>
    </row>
    <row r="351" spans="4:4">
      <c r="D351" s="17" t="str">
        <f t="shared" si="25"/>
        <v xml:space="preserve">        teeth_count: "ಪ್ರತಿಯೊಂದು ದವಡೆಯು 19-28 ಜೋಡಿ ಹಲ್ಲುಗಳನ್ನು ಹೊಂದಿದ್ದು ಹಲ್ಲುಗಳಿಗೆ ಸುಕ್ಕುಗಟ್ಟಿದ ಅಂಚುಗಳನ್ನು ಹೊಂದಿರುತ್ತದೆ." ,</v>
      </c>
    </row>
    <row r="352" spans="4:4">
      <c r="D352" s="17" t="str">
        <f t="shared" si="25"/>
        <v xml:space="preserve">        baleen_plate: null,</v>
      </c>
    </row>
    <row r="353" spans="4:4">
      <c r="D353" s="17" t="str">
        <f t="shared" si="25"/>
        <v xml:space="preserve">        throat_grooves: null,</v>
      </c>
    </row>
    <row r="354" spans="4:4">
      <c r="D354" s="17" t="str">
        <f t="shared" si="25"/>
        <v xml:space="preserve">        seasonal_movement: "ಅಜ್ಞಾತ" ,</v>
      </c>
    </row>
    <row r="355" spans="4:4">
      <c r="D355" s="17" t="str">
        <f t="shared" si="25"/>
        <v xml:space="preserve">        habitat_preferance: "ಆಳವಾದ ಸಾಗರದ ನೀರಿನಲ್ಲಿ ಕಂಡುಬರುವುದು ಭಾರತೀಯ ನೀರಿನಲ್ಲಿ ಬಹಳ ಅಪರೂಪ" ,</v>
      </c>
    </row>
    <row r="356" spans="4:4">
      <c r="D356" s="17" t="str">
        <f t="shared" si="25"/>
        <v xml:space="preserve">        type: "ಸಾಗರ ಸಸ್ತನಿ" ,</v>
      </c>
    </row>
    <row r="357" spans="4:4">
      <c r="D357" s="17" t="str">
        <f t="shared" si="25"/>
        <v xml:space="preserve">    },</v>
      </c>
    </row>
    <row r="358" spans="4:4">
      <c r="D358" s="17" t="str">
        <f>Y1</f>
        <v xml:space="preserve">{   </v>
      </c>
    </row>
    <row r="359" spans="4:4">
      <c r="D359" s="17" t="str">
        <f t="shared" ref="D359:D374" si="26">Y2</f>
        <v xml:space="preserve">        id: "22" ,</v>
      </c>
    </row>
    <row r="360" spans="4:4">
      <c r="D360" s="17" t="str">
        <f t="shared" si="26"/>
        <v xml:space="preserve">        scientific_name: "ಸೌಸಾ ಪ್ಲಂಬಿಯಾ" ,</v>
      </c>
    </row>
    <row r="361" spans="4:4">
      <c r="D361" s="17" t="str">
        <f t="shared" si="26"/>
        <v xml:space="preserve">        image_path: "Indian-Ocean-Humpback-Dolphin" ,</v>
      </c>
    </row>
    <row r="362" spans="4:4">
      <c r="D362" s="17" t="str">
        <f t="shared" si="26"/>
        <v xml:space="preserve">        local_name: "ಹಿಂದೂ ಮಹಾಸಾಗರದ ಹಂಪ್‌ಬ್ಯಾಕ್ ಡಾಲ್ಫಿನ್" ,</v>
      </c>
    </row>
    <row r="363" spans="4:4">
      <c r="D363" s="17" t="str">
        <f t="shared" si="26"/>
        <v xml:space="preserve">        IUCN_status: "EN" ,</v>
      </c>
    </row>
    <row r="364" spans="4:4">
      <c r="D364" s="17" t="str">
        <f t="shared" si="26"/>
        <v xml:space="preserve">        description: "ದೃಢವಾದ ದೇಹ, ಮಧ್ಯಮ ಲಾಗ್ ಕೊಕ್ಕಿನೊಂದಿಗೆ. ಡೋರ್ಸಲ್ ಫಿನ್ ಅನ್ನು ಹಿಂಭಾಗದ ಮಧ್ಯದಲ್ಲಿ ಇರಿಸಲಾಗುತ್ತದೆ, ಗೂನು ಮೇಲೆ ಮತ್ತು ಆದ್ದರಿಂದ ಹೆಸರು. ಒಂದು ಬಲ್ಬಸ್ ಕಲ್ಲಂಗಡಿ ಒಂದು ವಿಶಿಷ್ಟವಾದ ಕ್ರೀಸ್ ಮತ್ತು ದುಂಡಗಿನ ತುದಿಗಳೊಂದಿಗೆ ದೊಡ್ಡ ಫ್ಲಿಪ್ಪರ್‌ಗಳು ಮತ್ತು ಫ್ಲೂಕ್ಸ್‌ಗಳಿವೆ. ವಯಸ್ಕರು ದೊಡ್ಡ ಗೂನುಗಳನ್ನು ಹೊಂದಿದ್ದಾರೆ, ವಿಶೇಷವಾಗಿ ಪುರುಷರಲ್ಲಿ." ,</v>
      </c>
    </row>
    <row r="365" spans="4:4">
      <c r="D365" s="17" t="str">
        <f t="shared" si="26"/>
        <v xml:space="preserve">        size: "ಹುಟ್ಟಿದಾಗ ಉದ್ದ: 1m, ವಯಸ್ಕರ ಉದ್ದ: 2.6-2.8m, ವಯಸ್ಕರ ತೂಕ: 280 Kg" ,</v>
      </c>
    </row>
    <row r="366" spans="4:4">
      <c r="D366" s="17" t="str">
        <f t="shared" si="26"/>
        <v xml:space="preserve">        colour_pattern: "ಮೇಲ್ಭಾಗದಲ್ಲಿ ಬೂದುಬಣ್ಣದ ಕಪ್ಪು, ಗುಲಾಬಿ ಬಣ್ಣದ ಹೊಟ್ಟೆ. ಹೊಟ್ಟೆ, ತುಟಿಗಳು ಮತ್ತು ಕೆಳಗಿನ ದವಡೆಗಳು ಹಗುರವಾಗಿರುತ್ತವೆ, ತುಟಿಗಳು ಮತ್ತು ಕೆಳಗಿನ ದವಡೆ ಮತ್ತು ಮಚ್ಚೆಯುಳ್ಳ ಗುಲಾಬಿ. ಕಪ್ಪು ಕಣ್ಣಿನ ಪ್ಯಾಚ್ ಇದೆ." ,</v>
      </c>
    </row>
    <row r="367" spans="4:4">
      <c r="D367" s="17" t="str">
        <f t="shared" si="26"/>
        <v xml:space="preserve">        dorsal_fin: "ಡಾರ್ಸಲ್ ಫಿನ್ ಚಿಕ್ಕದಾಗಿದೆ ಮತ್ತು ದೇಹದ ಮಧ್ಯಬಿಂದುವಿನ ಮುಂದೆ ದೊಡ್ಡ ಗೂನು ಮೇಲೆ ಕುಳಿತಿದೆ" ,</v>
      </c>
    </row>
    <row r="368" spans="4:4">
      <c r="D368" s="17" t="str">
        <f t="shared" si="26"/>
        <v xml:space="preserve">        teeth_count: "ಮೇಲಿನ ದವಡೆಯು 33-39 ಜೋಡಿ ಹಲ್ಲುಗಳನ್ನು ಹೊಂದಿದೆ ಮತ್ತು ಕೆಳಗಿನ ದವಡೆಯು 31-37 ಜೋಡಿ ಹಲ್ಲುಗಳನ್ನು ಹೊಂದಿರುತ್ತದೆ." ,</v>
      </c>
    </row>
    <row r="369" spans="4:4">
      <c r="D369" s="17" t="str">
        <f t="shared" si="26"/>
        <v xml:space="preserve">        baleen_plate: null,</v>
      </c>
    </row>
    <row r="370" spans="4:4">
      <c r="D370" s="17" t="str">
        <f t="shared" si="26"/>
        <v xml:space="preserve">        throat_grooves: null,</v>
      </c>
    </row>
    <row r="371" spans="4:4">
      <c r="D371" s="17" t="str">
        <f t="shared" si="26"/>
        <v xml:space="preserve">        seasonal_movement: "ನಿವಾಸಿ ಜನಸಂಖ್ಯೆ" ,</v>
      </c>
    </row>
    <row r="372" spans="4:4">
      <c r="D372" s="17" t="str">
        <f t="shared" si="26"/>
        <v xml:space="preserve">        habitat_preferance: "30 ಮೀ ಗಿಂತ ಕಡಿಮೆ ಆಳದ ಸಮೀಪ ತೀರದ ಆಳವಿಲ್ಲದ ನೀರಿನಲ್ಲಿ, ನದಿಯ ಬಾಯಿಗಳಿಗೆ ಹತ್ತಿರ ಮತ್ತು ನದೀಮುಖಗಳಲ್ಲಿ ಭಾರತದ ಪಶ್ಚಿಮ ಕರಾವಳಿಯಲ್ಲಿ ಕಂಡುಬರುವ ಅತ್ಯಂತ ಸಾಮಾನ್ಯ ಜಾತಿಗಳು" ,</v>
      </c>
    </row>
    <row r="373" spans="4:4">
      <c r="D373" s="17" t="str">
        <f t="shared" si="26"/>
        <v xml:space="preserve">        type: "ಸಾಗರ ಸಸ್ತನಿ" ,</v>
      </c>
    </row>
    <row r="374" spans="4:4">
      <c r="D374" s="17" t="str">
        <f t="shared" si="26"/>
        <v xml:space="preserve">    },</v>
      </c>
    </row>
    <row r="375" spans="4:4">
      <c r="D375" s="17" t="str">
        <f>Z1</f>
        <v xml:space="preserve">{   </v>
      </c>
    </row>
    <row r="376" spans="4:4">
      <c r="D376" s="17" t="str">
        <f t="shared" ref="D376:D391" si="27">Z2</f>
        <v xml:space="preserve">        id: "23" ,</v>
      </c>
    </row>
    <row r="377" spans="4:4">
      <c r="D377" s="17" t="str">
        <f t="shared" si="27"/>
        <v xml:space="preserve">        scientific_name: "ಸೌಸಾ ಚೈನೆನ್ಸಿಸ್" ,</v>
      </c>
    </row>
    <row r="378" spans="4:4">
      <c r="D378" s="17" t="str">
        <f t="shared" si="27"/>
        <v xml:space="preserve">        image_path: "Indo-Pacific-Humpback-Dolphin" ,</v>
      </c>
    </row>
    <row r="379" spans="4:4">
      <c r="D379" s="17" t="str">
        <f t="shared" si="27"/>
        <v xml:space="preserve">        local_name: "ಇಂಡೋ-ಪೆಸಿಫಿಕ್ ಹಂಪ್‌ಬ್ಯಾಕ್ ಡಾಲ್ಫಿನ್" ,</v>
      </c>
    </row>
    <row r="380" spans="4:4">
      <c r="D380" s="17" t="str">
        <f t="shared" si="27"/>
        <v xml:space="preserve">        IUCN_status: "VU" ,</v>
      </c>
    </row>
    <row r="381" spans="4:4">
      <c r="D381" s="17" t="str">
        <f t="shared" si="27"/>
        <v xml:space="preserve">        description: "ದೃಢವಾದ ದೇಹ, ಮಧ್ಯಮ ಲಾಗ್ ಕೊಕ್ಕಿನೊಂದಿಗೆ. ಒಂದು ವಿಶಿಷ್ಟವಾದ ಕ್ರೀಸ್ನೊಂದಿಗೆ ಬಲ್ಬಸ್ ಕಲ್ಲಂಗಡಿ ಇದೆ. ಡೋರ್ಸಲ್ ಫಿನ್ ಅನ್ನು ಹಿಂಭಾಗದ ಮಧ್ಯದಲ್ಲಿ ಇರಿಸಲಾಗುತ್ತದೆ, ಗೂನು ಮೇಲೆ ಮತ್ತು ಆದ್ದರಿಂದ ಹೆಸರು. ಫಿನ್ ಅಡಿಯಲ್ಲಿ ನಿಧಾನವಾಗಿ ಇಳಿಜಾರಾದ ಗೂನು ಎಸ್ ಪ್ಲಂಬಿಯಾದಲ್ಲಿ ಉಚ್ಚರಿಸಲ್ಪಟ್ಟಿಲ್ಲ. ರೆಕ್ಕೆ ಹಿಂಭಾಗದ ಮಧ್ಯಭಾಗದಲ್ಲಿದೆ. ದುಂಡಗಿನ ತುದಿಗಳೊಂದಿಗೆ ಫ್ಲಿಪ್ಪರ್‌ಗಳು ಮತ್ತು ಫ್ಲೂಕ್ಸ್. ವಯಸ್ಕರಿಗೆ ದೊಡ್ಡ ಗೂನುಗಳಿವೆ, ವಿಶೇಷವಾಗಿ ಪುರುಷರಲ್ಲಿ (ವಯಸ್ಕ ಪುರುಷರು ವಯಸ್ಕ ಮಹಿಳೆಯರಿಗಿಂತ ಮೂರು ಪಟ್ಟು ಹೆಚ್ಚು ತೂಕವಿರುತ್ತಾರೆ)." ,</v>
      </c>
    </row>
    <row r="382" spans="4:4">
      <c r="D382" s="17" t="str">
        <f t="shared" si="27"/>
        <v xml:space="preserve">        size: "ಹುಟ್ಟಿದಾಗ ಉದ್ದ: 1m, ವಯಸ್ಕರ ಉದ್ದ: 2.7m, ವಯಸ್ಕರ ತೂಕ: 240 Kg" ,</v>
      </c>
    </row>
    <row r="383" spans="4:4">
      <c r="D383" s="17" t="str">
        <f t="shared" si="27"/>
        <v xml:space="preserve">        colour_pattern: "ಬೂದುಬಣ್ಣದ ಗುಲಾಬಿ, ಬದಿಗಳಲ್ಲಿ ಹೆಚ್ಚು ಗುಲಾಬಿ, ಬಾಯಿಯ ಸುತ್ತಲೂ ಮತ್ತು ಗುಲಾಬಿ ಬಣ್ಣದ ಹೊಟ್ಟೆ." ,</v>
      </c>
    </row>
    <row r="384" spans="4:4">
      <c r="D384" s="17" t="str">
        <f t="shared" si="27"/>
        <v xml:space="preserve">        dorsal_fin: "ಡಾರ್ಸಲ್ ಫಿನ್ ಚಿಕ್ಕದಾಗಿದೆ" ,</v>
      </c>
    </row>
    <row r="385" spans="4:4">
      <c r="D385" s="17" t="str">
        <f t="shared" si="27"/>
        <v xml:space="preserve">        teeth_count: "ಮೇಲಿನ ದವಡೆಯು 32-38 ಜೋಡಿ ಹಲ್ಲುಗಳನ್ನು ಹೊಂದಿದೆ ಮತ್ತು ಕೆಳಗಿನ ದವಡೆಯು 29-38 ಜೋಡಿ ಹಲ್ಲುಗಳನ್ನು ಹೊಂದಿರುತ್ತದೆ." ,</v>
      </c>
    </row>
    <row r="386" spans="4:4">
      <c r="D386" s="17" t="str">
        <f t="shared" si="27"/>
        <v xml:space="preserve">        baleen_plate: null,</v>
      </c>
    </row>
    <row r="387" spans="4:4">
      <c r="D387" s="17" t="str">
        <f t="shared" si="27"/>
        <v xml:space="preserve">        throat_grooves: null,</v>
      </c>
    </row>
    <row r="388" spans="4:4">
      <c r="D388" s="17" t="str">
        <f t="shared" si="27"/>
        <v xml:space="preserve">        seasonal_movement: "ನಿವಾಸಿ ಜನಸಂಖ್ಯೆ" ,</v>
      </c>
    </row>
    <row r="389" spans="4:4">
      <c r="D389" s="17" t="str">
        <f t="shared" si="27"/>
        <v xml:space="preserve">        habitat_preferance: "ಭಾರತದ ಪೂರ್ವ ಕರಾವಳಿಯಲ್ಲಿ ಕಂಡುಬರುವ ಎಸ್ ಪ್ಲಂಬಿಯಾ ಮತ್ತು ಚೈನೆನ್ಸಿಸ್ ನಡುವಿನ ಅತಿಕ್ರಮಣ ಪ್ರದೇಶವು ಆಗ್ನೇಯ ಭಾರತದಲ್ಲಿದೆ ಎಂದು ಊಹಿಸಲಾಗಿದೆ, ಇದು 30 ಮೀ ಗಿಂತ ಕಡಿಮೆ ಆಳದ ತೀರದ ಸಮೀಪವಿರುವ ಆಳವಿಲ್ಲದ ನೀರಿನಲ್ಲಿ, ನದಿಯ ಬಾಯಿಗಳಿಗೆ ಹತ್ತಿರ ಮತ್ತು ನದೀಮುಖಗಳಲ್ಲಿ ಕಂಡುಬರುತ್ತದೆ." ,</v>
      </c>
    </row>
    <row r="390" spans="4:4">
      <c r="D390" s="17" t="str">
        <f t="shared" si="27"/>
        <v xml:space="preserve">        type: "ಸಾಗರ ಸಸ್ತನಿ" ,</v>
      </c>
    </row>
    <row r="391" spans="4:4">
      <c r="D391" s="17" t="str">
        <f t="shared" si="27"/>
        <v xml:space="preserve">    },</v>
      </c>
    </row>
    <row r="392" spans="4:4">
      <c r="D392" s="17" t="str">
        <f>AA1</f>
        <v xml:space="preserve">{   </v>
      </c>
    </row>
    <row r="393" spans="4:4">
      <c r="D393" s="17" t="str">
        <f t="shared" ref="D393:D408" si="28">AA2</f>
        <v xml:space="preserve">        id: "24" ,</v>
      </c>
    </row>
    <row r="394" spans="4:4">
      <c r="D394" s="17" t="str">
        <f t="shared" si="28"/>
        <v xml:space="preserve">        scientific_name: "ಟರ್ಸಿಯಾಪ್ಸ್ ಅಡುಂಕಸ್" ,</v>
      </c>
    </row>
    <row r="395" spans="4:4">
      <c r="D395" s="17" t="str">
        <f t="shared" si="28"/>
        <v xml:space="preserve">        image_path: "Indo-Pacific-bottlenose-dolphin" ,</v>
      </c>
    </row>
    <row r="396" spans="4:4">
      <c r="D396" s="17" t="str">
        <f t="shared" si="28"/>
        <v xml:space="preserve">        local_name: "ಇಂಡೋ-ಪೆಸಿಫಿಕ್ ಬಾಟಲ್‌ನೋಸ್ ಡಾಲ್ಫಿನ್" ,</v>
      </c>
    </row>
    <row r="397" spans="4:4">
      <c r="D397" s="17" t="str">
        <f t="shared" si="28"/>
        <v xml:space="preserve">        IUCN_status: "NT" ,</v>
      </c>
    </row>
    <row r="398" spans="4:4">
      <c r="D398" s="17" t="str">
        <f t="shared" si="28"/>
        <v xml:space="preserve">        description: "ಬಲ್ಬಸ್ ತಲೆ ಮತ್ತು ನಿಧಾನವಾಗಿ ಇಳಿಜಾರಾದ ಹಣೆಯೊಂದಿಗೆ ದೃಢವಾದ ದೇಹವನ್ನು ಹೊಂದಿದೆ. ಕೊಕ್ಕು ಉದ್ದವಾಗಿದ್ದು ಕೆಳಗಿನ ದವಡೆಯು ಮೇಲಿನ ದವಡೆಗಿಂತ ಸ್ವಲ್ಪ ಉದ್ದವಾಗಿದೆ. ಪ್ರಮುಖ ಕ್ರೀಸ್ ಇದೆ. ಫ್ಲಿಪ್ಪರ್ಗಳು ಚಿಕ್ಕದಾಗಿರುತ್ತವೆ, ಮೊನಚಾದವು." ,</v>
      </c>
    </row>
    <row r="399" spans="4:4">
      <c r="D399" s="17" t="str">
        <f t="shared" si="28"/>
        <v xml:space="preserve">        size: "ಹುಟ್ಟಿದಾಗ ಉದ್ದ: 85-112cm, ವಯಸ್ಕರ ಉದ್ದ: 2.7m, ವಯಸ್ಕರ ತೂಕ: 230 Kg" ,</v>
      </c>
    </row>
    <row r="400" spans="4:4">
      <c r="D400" s="17" t="str">
        <f t="shared" si="28"/>
        <v xml:space="preserve">        colour_pattern: "ಬದಿಗಳಲ್ಲಿ ಹಗುರವಾದ ಬೂದು ಬಣ್ಣದ ಕೇಪ್‌ನೊಂದಿಗೆ ಮೇಲ್ಭಾಗದಲ್ಲಿ ಬೂದು ಮತ್ತು ಡೋರ್ಸಲ್ ಫಿನ್‌ನ ಕಡೆಗೆ ಬ್ಲೇಜ್ ಏರುತ್ತದೆ. ಕರುಗಳು ಗುಲಾಬಿ ಬಣ್ಣದ ಹೊಟ್ಟೆಯನ್ನು ಹೊಂದಿದ್ದರೆ ಅದೇ ವಯಸ್ಕರಲ್ಲಿ ಕಪ್ಪು ಮಚ್ಚೆ ಇರುತ್ತದೆ." ,</v>
      </c>
    </row>
    <row r="401" spans="4:4">
      <c r="D401" s="17" t="str">
        <f t="shared" si="28"/>
        <v xml:space="preserve">        dorsal_fin: "ಡಾರ್ಸಲ್ ಫಿನ್ ವಿಶಾಲ ತಳಹದಿಯೊಂದಿಗೆ ಎತ್ತರವಾಗಿದೆ" ,</v>
      </c>
    </row>
    <row r="402" spans="4:4">
      <c r="D402" s="17" t="str">
        <f t="shared" si="28"/>
        <v xml:space="preserve">        teeth_count: "ಪ್ರತಿ ದವಡೆಯು 21-29 ಜೋಡಿ ಹಲ್ಲುಗಳನ್ನು ಹೊಂದಿರುತ್ತದೆ." ,</v>
      </c>
    </row>
    <row r="403" spans="4:4">
      <c r="D403" s="17" t="str">
        <f t="shared" si="28"/>
        <v xml:space="preserve">        baleen_plate: null,</v>
      </c>
    </row>
    <row r="404" spans="4:4">
      <c r="D404" s="17" t="str">
        <f t="shared" si="28"/>
        <v xml:space="preserve">        throat_grooves: null,</v>
      </c>
    </row>
    <row r="405" spans="4:4">
      <c r="D405" s="17" t="str">
        <f t="shared" si="28"/>
        <v xml:space="preserve">        seasonal_movement: "ನಿವಾಸಿ ಜನಸಂಖ್ಯೆ" ,</v>
      </c>
    </row>
    <row r="406" spans="4:4">
      <c r="D406" s="17" t="str">
        <f t="shared" si="28"/>
        <v xml:space="preserve">        habitat_preferance: "ಸಮೀಪದ ತೀರದ ನೀರಿನಲ್ಲಿ ಕಂಡುಬರುವ ಭಾರತೀಯ ನೀರಿನಲ್ಲಿ ಟರ್ಸಿಯಾಪ್ಸ್ ಟ್ರಂಕಾಟಸ್ (ಸಾಮಾನ್ಯ ಬಾಟಲ್‌ನೋಸ್ ಡಾಲ್ಫಿನ್) ಶೆಲ್ಫ್‌ನಲ್ಲಿ ಕಂಡುಬರಬಹುದು ಆದರೆ ಆಳವಾದ ನೀರಿನಲ್ಲಿ ಟಿ ಟ್ರಂಕಾಟಸ್ ಚಿಕ್ಕ ಕೊಕ್ಕು, ಹೆಚ್ಚು ದೃಢವಾದ ದೇಹ, ಹೆಚ್ಚು ಫಾಲ್ಕೇಟ್ ಫಿನ್ ಮತ್ತು ಕುಹರದ ಕಲೆಗಳಿಲ್ಲ." ,</v>
      </c>
    </row>
    <row r="407" spans="4:4">
      <c r="D407" s="17" t="str">
        <f t="shared" si="28"/>
        <v xml:space="preserve">        type: "ಸಾಗರ ಸಸ್ತನಿ" ,</v>
      </c>
    </row>
    <row r="408" spans="4:4">
      <c r="D408" s="17" t="str">
        <f t="shared" si="28"/>
        <v xml:space="preserve">    },</v>
      </c>
    </row>
    <row r="409" spans="4:4">
      <c r="D409" s="17" t="str">
        <f>AB1</f>
        <v xml:space="preserve">{   </v>
      </c>
    </row>
    <row r="410" spans="4:4">
      <c r="D410" s="17" t="str">
        <f t="shared" ref="D410:D425" si="29">AB2</f>
        <v xml:space="preserve">        id: "25" ,</v>
      </c>
    </row>
    <row r="411" spans="4:4">
      <c r="D411" s="17" t="str">
        <f t="shared" si="29"/>
        <v xml:space="preserve">        scientific_name: "ಸ್ಟೆನೆಲ್ಲಾ ಅಟೆನುವಾಟಾ" ,</v>
      </c>
    </row>
    <row r="412" spans="4:4">
      <c r="D412" s="17" t="str">
        <f t="shared" si="29"/>
        <v xml:space="preserve">        image_path: "Pan-tropical-spotted-dolphin" ,</v>
      </c>
    </row>
    <row r="413" spans="4:4">
      <c r="D413" s="17" t="str">
        <f t="shared" si="29"/>
        <v xml:space="preserve">        local_name: "ಪ್ಯಾನ್-ಟ್ರಾಪಿಕಲ್ ಸ್ಪಾಟೆಡ್ ಡಾಲ್ಫಿನ್" ,</v>
      </c>
    </row>
    <row r="414" spans="4:4">
      <c r="D414" s="17" t="str">
        <f t="shared" si="29"/>
        <v xml:space="preserve">        IUCN_status: "LC" ,</v>
      </c>
    </row>
    <row r="415" spans="4:4">
      <c r="D415" s="17" t="str">
        <f t="shared" si="29"/>
        <v xml:space="preserve">        description: "ಕ್ರೀಸ್ ಹೊಂದಿರುವ ಪ್ರಮುಖ ಕಲ್ಲಂಗಡಿ ಹೊಂದಿರುವ ತೆಳ್ಳಗಿನ ಸುವ್ಯವಸ್ಥಿತ ದೇಹವನ್ನು ಹೊಂದಿದೆ. ಡಾರ್ಸಲ್ ಫಿನ್ ಎತ್ತರವಾಗಿದೆ, ತೆಳ್ಳಗಿರುತ್ತದೆ, ಹಿಂಭಾಗದ ಮಧ್ಯಭಾಗದಲ್ಲಿರುವ ತುದಿಗಳಲ್ಲಿ ದುಂಡಾಗಿರುತ್ತದೆ. ಕೊಕ್ಕು ಮಧ್ಯಮ ಉದ್ದವಾಗಿದೆ, ಫ್ಲಿಪ್ಪರ್ಗಳು ತೆಳ್ಳಗಿರುತ್ತವೆ ಮತ್ತು ಮೊನಚಾದವು." ,</v>
      </c>
    </row>
    <row r="416" spans="4:4">
      <c r="D416" s="17" t="str">
        <f t="shared" si="29"/>
        <v xml:space="preserve">        size: "ಹುಟ್ಟಿದಾಗ ಉದ್ದ: 90cm, ವಯಸ್ಕರ ಉದ್ದ: 2.4-2.6m, ವಯಸ್ಕರ ತೂಕ: 119 Kg" ,</v>
      </c>
    </row>
    <row r="417" spans="4:4">
      <c r="D417" s="17" t="str">
        <f t="shared" si="29"/>
        <v xml:space="preserve">        colour_pattern: "ಪ್ಯಾಂಟ್ರೊಪಿಕಲ್ ಮಚ್ಚೆಯುಳ್ಳ ಡಾಲ್ಫಿನ್‌ಗಳು ಒಟ್ಟಾರೆಯಾಗಿ ಬೂದು ಬಣ್ಣದಲ್ಲಿರುತ್ತವೆ, ಮೇಲೆ ಮತ್ತು ಮೇಲಿನ ಪಾರ್ಶ್ವಗಳಲ್ಲಿ ಗಾಢವಾಗಿರುತ್ತವೆ ಮತ್ತು ಹೊಟ್ಟೆ ಮತ್ತು ಕೆಳಗಿನ ಪಾರ್ಶ್ವಗಳಲ್ಲಿ ಹಗುರವಾಗಿರುತ್ತವೆ. ದೇಹವು ಸಾಮಾನ್ಯವಾಗಿ ಮಚ್ಚೆಗಳನ್ನು ಹೊಂದಿರುತ್ತದೆ, ಆದರೂ ಚುಕ್ಕೆಗಳು ಪ್ರದೇಶಗಳಿಗೆ ಅನುಗುಣವಾಗಿ ಬದಲಾಗುತ್ತವೆ, ಮೇಲೆ ಬಿಳಿ ಚುಕ್ಕೆಗಳು ಮತ್ತು ಕೆಳಗೆ ಕಪ್ಪು ಕಲೆಗಳು. ವಯಸ್ಸು ಮತ್ತು ಪ್ರದೇಶದೊಂದಿಗೆ ಮಚ್ಚೆಯು ಹೆಚ್ಚಾಗುತ್ತದೆ. ನವಜಾತ ಮಚ್ಚೆಯುಳ್ಳ ಡಾಲ್ಫಿನ್ಗಳು ಮಚ್ಚೆಯಿಲ್ಲದವು, ಮೃದುವಾದ ಅಂಚುಗಳು ಮತ್ತು ತಿಳಿ ಹೊಟ್ಟೆಯೊಂದಿಗೆ ಗಾಢ ಬೂದು ಬೆನ್ನನ್ನು ಹೊಂದಿರುತ್ತವೆ. ಸಮುದ್ರದಲ್ಲಿ, ಗುರುತಿಸಲಾದ ಬ್ರಿಡ್ಲ್ನ ವಿಶಿಷ್ಟ ಉಪಸ್ಥಿತಿ, ಡಾರ್ಸಲ್ ಭಾಗದಲ್ಲಿ ಏಕರೂಪದ ಡಾರ್ಕ್ ಕೇಪ್ ಮತ್ತು ಡಾರ್ಕ್ ಫ್ಲಿಪ್ಪರ್ ಲೈನ್ನ ಉಪಸ್ಥಿತಿಯು ಜಾತಿಗಳನ್ನು ಗುರುತಿಸುವಲ್ಲಿ ಸಹಾಯ ಮಾಡುತ್ತದೆ." ,</v>
      </c>
    </row>
    <row r="418" spans="4:4">
      <c r="D418" s="17" t="str">
        <f t="shared" si="29"/>
        <v xml:space="preserve">        dorsal_fin: " ಎತ್ತರದ, ಫಾಲ್ಕೇಟ್ ಡಾರ್ಸಲ್ ಫಿನ್ ಅನ್ನು ಕೇಂದ್ರದಲ್ಲಿ ಇರಿಸಲಾಗುತ್ತದೆ" ,</v>
      </c>
    </row>
    <row r="419" spans="4:4">
      <c r="D419" s="17" t="str">
        <f t="shared" si="29"/>
        <v xml:space="preserve">        teeth_count: "ಪ್ರತಿ ದವಡೆಯು 35-40 ಸಣ್ಣ ಮೊನಚಾದ ಹಲ್ಲುಗಳನ್ನು ಹೊಂದಿರುತ್ತದೆ." ,</v>
      </c>
    </row>
    <row r="420" spans="4:4">
      <c r="D420" s="17" t="str">
        <f t="shared" si="29"/>
        <v xml:space="preserve">        baleen_plate: null,</v>
      </c>
    </row>
    <row r="421" spans="4:4">
      <c r="D421" s="17" t="str">
        <f t="shared" si="29"/>
        <v xml:space="preserve">        throat_grooves: null,</v>
      </c>
    </row>
    <row r="422" spans="4:4">
      <c r="D422" s="17" t="str">
        <f t="shared" si="29"/>
        <v xml:space="preserve">        seasonal_movement: "ನಿವಾಸಿ ಜನಸಂಖ್ಯೆ" ,</v>
      </c>
    </row>
    <row r="423" spans="4:4">
      <c r="D423" s="17" t="str">
        <f t="shared" si="29"/>
        <v xml:space="preserve">        habitat_preferance: "ಪ್ಯಾನ್-ಉಷ್ಣವಲಯದ ಮಚ್ಚೆಯುಳ್ಳ ಡಾಲ್ಫಿನ್‌ಗಳು ಉಷ್ಣವಲಯದ ಸಾಗರಗಳಲ್ಲಿ ಬೆಚ್ಚಗಿನ ಮೇಲ್ಮೈ ತಾಪಮಾನದೊಂದಿಗೆ ಕಂಡುಬರುತ್ತವೆ, ಕರಾವಳಿ ಮತ್ತು ಕಡಲಾಚೆಯ ಪ್ರದೇಶಗಳಲ್ಲಿ ಕರಾವಳಿಯ ರೂಪಗಳು ಸಾಮಾನ್ಯವಾಗಿ ದೊಡ್ಡದಾಗಿರುತ್ತವೆ ಮತ್ತು ಕಡಲಾಚೆಯಲ್ಲಿ ವಾಸಿಸುವವುಗಳಿಗಿಂತ ಹೆಚ್ಚು ಮಚ್ಚೆಯುಳ್ಳದ್ದಾಗಿರುತ್ತವೆ." ,</v>
      </c>
    </row>
    <row r="424" spans="4:4">
      <c r="D424" s="17" t="str">
        <f t="shared" si="29"/>
        <v xml:space="preserve">        type: "ಸಾಗರ ಸಸ್ತನಿ" ,</v>
      </c>
    </row>
    <row r="425" spans="4:4">
      <c r="D425" s="17" t="str">
        <f t="shared" si="29"/>
        <v xml:space="preserve">    },</v>
      </c>
    </row>
    <row r="426" spans="4:4">
      <c r="D426" s="17" t="str">
        <f>AC1</f>
        <v xml:space="preserve">{   </v>
      </c>
    </row>
    <row r="427" spans="4:4">
      <c r="D427" s="17" t="str">
        <f t="shared" ref="D427:D442" si="30">AC2</f>
        <v xml:space="preserve">        id: "26" ,</v>
      </c>
    </row>
    <row r="428" spans="4:4">
      <c r="D428" s="17" t="str">
        <f t="shared" si="30"/>
        <v xml:space="preserve">        scientific_name: "ಸ್ಟೆನೆಲ್ಲಾ ಲಾಂಗಿರೋಸ್ಟ್ರಿಸ್" ,</v>
      </c>
    </row>
    <row r="429" spans="4:4">
      <c r="D429" s="17" t="str">
        <f t="shared" si="30"/>
        <v xml:space="preserve">        image_path: "Spinner-dolphin" ,</v>
      </c>
    </row>
    <row r="430" spans="4:4">
      <c r="D430" s="17" t="str">
        <f t="shared" si="30"/>
        <v xml:space="preserve">        local_name: "ಸ್ಪಿನ್ನರ್ ಡಾಲ್ಫಿನ್" ,</v>
      </c>
    </row>
    <row r="431" spans="4:4">
      <c r="D431" s="17" t="str">
        <f t="shared" si="30"/>
        <v xml:space="preserve">        IUCN_status: "DD" ,</v>
      </c>
    </row>
    <row r="432" spans="4:4">
      <c r="D432" s="17" t="str">
        <f t="shared" si="30"/>
        <v xml:space="preserve">        description: "ನಿಧಾನವಾಗಿ ಇಳಿಜಾರಾದ ಹಣೆಯೊಂದಿಗೆ ಅತ್ಯಂತ ತೆಳ್ಳಗಿನ ದೇಹವನ್ನು ಹೊಂದಿದೆ. ಒಂದು ಕ್ರೀಸ್ ಇರುತ್ತದೆ ಮತ್ತು ಕೊಕ್ಕು ತುಂಬಾ ಉದ್ದವಾಗಿದೆ. ಫ್ಲಿಪ್ಪರ್ಗಳು ತೆಳ್ಳಗೆ ಮತ್ತು ಮೊನಚಾದವು." ,</v>
      </c>
    </row>
    <row r="433" spans="4:4">
      <c r="D433" s="17" t="str">
        <f t="shared" si="30"/>
        <v xml:space="preserve">        size: "ಹುಟ್ಟಿದಾಗ ಉದ್ದ: 75-80cm, ವಯಸ್ಕರ ಉದ್ದ: 1.5-2.3m, ವಯಸ್ಕರ ತೂಕ: 82 Kg" ,</v>
      </c>
    </row>
    <row r="434" spans="4:4">
      <c r="D434" s="17" t="str">
        <f t="shared" si="30"/>
        <v xml:space="preserve">        colour_pattern: "ಮೇಲ್ಭಾಗದಲ್ಲಿ ಬೂದುಬಣ್ಣದ ಕಪ್ಪು, ಹಗುರವಾದ ಬೂದು ಬ್ಯಾಂಡ್ ಬದಿಗಳಲ್ಲಿ ಚಲಿಸುತ್ತದೆ ಮತ್ತು ಬಿಳಿ ಹೊಟ್ಟೆ (ತ್ರಿಪಕ್ಷೀಯ ಮಾದರಿ). ಕಣ್ಣಿನಿಂದ ಕ್ರೀಸ್‌ಗೆ ಮತ್ತು ಕಣ್ಣಿನಿಂದ ಫ್ಲಿಪ್ಪರ್‌ಗೆ ಕಪ್ಪು ಕಣ್ಣಿನ ಪಟ್ಟಿ. ಮೇಲಿನ ಕೊಕ್ಕು ಕಪ್ಪಾಗಿರುತ್ತದೆ ಮತ್ತು ಕೆಳಗಿನ ಕೊಕ್ಕು ಬಿಳಿಯಾಗಿರುತ್ತದೆ ಮತ್ತು ಮೇಲಿನ ಕೊಕ್ಕಿಗೆ ಕಪ್ಪು ತುದಿ ಇರುತ್ತದೆ." ,</v>
      </c>
    </row>
    <row r="435" spans="4:4">
      <c r="D435" s="17" t="str">
        <f t="shared" si="30"/>
        <v xml:space="preserve">        dorsal_fin: "ಡಾರ್ಸಲ್ ಫಿನ್ ಎತ್ತರವಾಗಿದೆ, ತೆಳ್ಳಗಿರುತ್ತದೆ, ಹಿಂಭಾಗದ ಮಧ್ಯದಲ್ಲಿ ನೆಟ್ಟಗಿರುತ್ತದೆ" ,</v>
      </c>
    </row>
    <row r="436" spans="4:4">
      <c r="D436" s="17" t="str">
        <f t="shared" si="30"/>
        <v xml:space="preserve">        teeth_count: "ಪ್ರತಿ ದವಡೆಯು 40-62 ಜೋಡಿ ಹಲ್ಲುಗಳನ್ನು ಹೊಂದಿರುತ್ತದೆ (ಡ್ವಾರ್ಫ್ ಸ್ಪಿನ್ನರ್ ಡಾಲ್ಫಿನ್ಗಳು ಪ್ರತಿ ದವಡೆಯಲ್ಲಿ 41-52 ಜೋಡಿ ಹಲ್ಲುಗಳನ್ನು ಹೊಂದಿರುತ್ತವೆ)" ,</v>
      </c>
    </row>
    <row r="437" spans="4:4">
      <c r="D437" s="17" t="str">
        <f t="shared" si="30"/>
        <v xml:space="preserve">        baleen_plate: null,</v>
      </c>
    </row>
    <row r="438" spans="4:4">
      <c r="D438" s="17" t="str">
        <f t="shared" si="30"/>
        <v xml:space="preserve">        throat_grooves: null,</v>
      </c>
    </row>
    <row r="439" spans="4:4">
      <c r="D439" s="17" t="str">
        <f t="shared" si="30"/>
        <v xml:space="preserve">        seasonal_movement: "ನಿವಾಸಿ ಜನಸಂಖ್ಯೆ" ,</v>
      </c>
    </row>
    <row r="440" spans="4:4">
      <c r="D440" s="17" t="str">
        <f t="shared" si="30"/>
        <v xml:space="preserve">        habitat_preferance: "ಆಳವಾದ ಕಡಲಾಚೆಯ ನೀರಿನಲ್ಲಿ ಮತ್ತು ಹತ್ತಿರದ ಸಮುದ್ರದ ನೀರು ಆಳವಾಗಿರುವ ಸಾಗರ ದ್ವೀಪಗಳ ಸುತ್ತಲೂ ಕಂಡುಬರುತ್ತದೆ" ,</v>
      </c>
    </row>
    <row r="441" spans="4:4">
      <c r="D441" s="17" t="str">
        <f t="shared" si="30"/>
        <v xml:space="preserve">        type: "ಸಾಗರ ಸಸ್ತನಿ" ,</v>
      </c>
    </row>
    <row r="442" spans="4:4">
      <c r="D442" s="17" t="str">
        <f t="shared" si="30"/>
        <v xml:space="preserve">    },</v>
      </c>
    </row>
    <row r="443" spans="4:4">
      <c r="D443" s="17" t="str">
        <f>AD1</f>
        <v xml:space="preserve">{   </v>
      </c>
    </row>
    <row r="444" spans="4:4">
      <c r="D444" s="17" t="str">
        <f t="shared" ref="D444:D459" si="31">AD2</f>
        <v xml:space="preserve">        id: "27" ,</v>
      </c>
    </row>
    <row r="445" spans="4:4">
      <c r="D445" s="17" t="str">
        <f t="shared" si="31"/>
        <v xml:space="preserve">        scientific_name: "ಸ್ಟೆನೆಲ್ಲಾ ಕೊರುಲಿಯೋಲ್ಬಾ" ,</v>
      </c>
    </row>
    <row r="446" spans="4:4">
      <c r="D446" s="17" t="str">
        <f t="shared" si="31"/>
        <v xml:space="preserve">        image_path: "Striped-dolphin" ,</v>
      </c>
    </row>
    <row r="447" spans="4:4">
      <c r="D447" s="17" t="str">
        <f t="shared" si="31"/>
        <v xml:space="preserve">        local_name: "ಪಟ್ಟೆ ಡಾಲ್ಫಿನ್" ,</v>
      </c>
    </row>
    <row r="448" spans="4:4">
      <c r="D448" s="17" t="str">
        <f t="shared" si="31"/>
        <v xml:space="preserve">        IUCN_status: "LC" ,</v>
      </c>
    </row>
    <row r="449" spans="4:4">
      <c r="D449" s="17" t="str">
        <f t="shared" si="31"/>
        <v xml:space="preserve">        description: "ದೇಹವು ಇತರ ಸ್ಟೆನೆಲ್ಲಾದಷ್ಟು ತೆಳ್ಳಗಿಲ್ಲ. ಅವರು ನಿಧಾನವಾಗಿ ಇಳಿಜಾರಾದ ಹಣೆಯನ್ನು ಮತ್ತು ಮಧ್ಯಮ ಉದ್ದದ ಕೊಕ್ಕನ್ನು ಹೊಂದಿದ್ದಾರೆ. ಫ್ಲಿಪ್ಪರ್‌ಗಳು ತೆಳುವಾಗಿರುತ್ತವೆ ಮತ್ತು ಮೊನಚಾದವು ಮತ್ತು ಕ್ರೀಸ್ ಇರುತ್ತದೆ." ,</v>
      </c>
    </row>
    <row r="450" spans="4:4">
      <c r="D450" s="17" t="str">
        <f t="shared" si="31"/>
        <v xml:space="preserve">        size: "ಹುಟ್ಟಿದಾಗ ಉದ್ದ: 93-100cn, ವಯಸ್ಕರ ಉದ್ದ: 2.56m, ವಯಸ್ಕರ ತೂಕ: 155 Kg" ,</v>
      </c>
    </row>
    <row r="451" spans="4:4">
      <c r="D451" s="17" t="str">
        <f t="shared" si="31"/>
        <v xml:space="preserve">        colour_pattern: "ಡಾರ್ಕ್ ಕೇಪ್ನೊಂದಿಗೆ ಮೇಲ್ಭಾಗದಲ್ಲಿ ಬೂದುಬಣ್ಣದ ಕಪ್ಪು. ಡೋರ್ಸಲ್ ಫಿನ್ನ ಮುಂಭಾಗದ ಕಡೆಗೆ ಬ್ಲೇಜ್ ಜೊತೆಗೆ ಬದಿಯಲ್ಲಿ ತಿಳಿ ಬೂದು. ಕಪ್ಪು ಪಟ್ಟಿಯು ಕಣ್ಣಿನಿಂದ ಗುದದ್ವಾರಕ್ಕೆ ಮತ್ತು ಕಣ್ಣಿನಿಂದ ಫ್ಲಿಪ್ಪರ್‌ಗೆ ಚಲಿಸುತ್ತದೆ ಮೇಲಿನ ಕೊಕ್ಕು ಕಪ್ಪಾಗಿರುತ್ತದೆ ಮತ್ತು ಕೆಳಗಿನ ಕೊಕ್ಕು ಕಪ್ಪು ತುದಿಯೊಂದಿಗೆ ಬಿಳಿಯಾಗಿರುತ್ತದೆ" ,</v>
      </c>
    </row>
    <row r="452" spans="4:4">
      <c r="D452" s="17" t="str">
        <f t="shared" si="31"/>
        <v xml:space="preserve">        dorsal_fin: "ಡೋರ್ಸಲ್ ಫಿನ್ ತ್ರಿಕೋನವಾಗಿದ್ದು ಹಿಂಭಾಗದ ಮಧ್ಯಭಾಗದಲ್ಲಿ ವಿಶಾಲವಾದ ತಳವನ್ನು ಹೊಂದಿದೆ" ,</v>
      </c>
    </row>
    <row r="453" spans="4:4">
      <c r="D453" s="17" t="str">
        <f t="shared" si="31"/>
        <v xml:space="preserve">        teeth_count: "ಪ್ರತಿ ದವಡೆಯು 40-55 ಜೋಡಿ ಹಲ್ಲುಗಳನ್ನು ಹೊಂದಿರುತ್ತದೆ." ,</v>
      </c>
    </row>
    <row r="454" spans="4:4">
      <c r="D454" s="17" t="str">
        <f t="shared" si="31"/>
        <v xml:space="preserve">        baleen_plate: null,</v>
      </c>
    </row>
    <row r="455" spans="4:4">
      <c r="D455" s="17" t="str">
        <f t="shared" si="31"/>
        <v xml:space="preserve">        throat_grooves: null,</v>
      </c>
    </row>
    <row r="456" spans="4:4">
      <c r="D456" s="17" t="str">
        <f t="shared" si="31"/>
        <v xml:space="preserve">        seasonal_movement: "ಅಜ್ಞಾತ" ,</v>
      </c>
    </row>
    <row r="457" spans="4:4">
      <c r="D457" s="17" t="str">
        <f t="shared" si="31"/>
        <v xml:space="preserve">        habitat_preferance: "ಸಾಗರದ ಆಳವಾದ ನೀರಿನಲ್ಲಿ ಕಂಡುಬರುತ್ತದೆ" ,</v>
      </c>
    </row>
    <row r="458" spans="4:4">
      <c r="D458" s="17" t="str">
        <f t="shared" si="31"/>
        <v xml:space="preserve">        type: "ಸಾಗರ ಸಸ್ತನಿ" ,</v>
      </c>
    </row>
    <row r="459" spans="4:4">
      <c r="D459" s="17" t="str">
        <f t="shared" si="31"/>
        <v xml:space="preserve">    },</v>
      </c>
    </row>
    <row r="460" spans="4:4">
      <c r="D460" s="17" t="str">
        <f>AE1</f>
        <v xml:space="preserve">{   </v>
      </c>
    </row>
    <row r="461" spans="4:4">
      <c r="D461" s="17" t="str">
        <f t="shared" ref="D461:D476" si="32">AE2</f>
        <v xml:space="preserve">        id: "28" ,</v>
      </c>
    </row>
    <row r="462" spans="4:4">
      <c r="D462" s="17" t="str">
        <f t="shared" si="32"/>
        <v xml:space="preserve">        scientific_name: "ಡೆಲ್ಫಿನಸ್ ಕ್ಯಾಪೆನ್ಸಿಸ್ ಟ್ರಾಪಿಕಲಿಸ್" ,</v>
      </c>
    </row>
    <row r="463" spans="4:4">
      <c r="D463" s="17" t="str">
        <f t="shared" si="32"/>
        <v xml:space="preserve">        image_path: "Indo-Pacific-common-dolphin" ,</v>
      </c>
    </row>
    <row r="464" spans="4:4">
      <c r="D464" s="17" t="str">
        <f t="shared" si="32"/>
        <v xml:space="preserve">        local_name: "ಇಂಡೋ-ಪೆಸಿಫಿಕ್ ಸಾಮಾನ್ಯ ಡಾಲ್ಫಿನ್" ,</v>
      </c>
    </row>
    <row r="465" spans="4:4">
      <c r="D465" s="17" t="str">
        <f t="shared" si="32"/>
        <v xml:space="preserve">        IUCN_status: "LC" ,</v>
      </c>
    </row>
    <row r="466" spans="4:4">
      <c r="D466" s="17" t="str">
        <f t="shared" si="32"/>
        <v xml:space="preserve">        description: "ನಿಧಾನವಾಗಿ ಇಳಿಜಾರಾದ ಹಣೆಯ ಮತ್ತು ಪ್ರಮುಖವಾದ ಕ್ರೀಸ್ನೊಂದಿಗೆ ಅತ್ಯಂತ ತೆಳ್ಳಗಿನ ದೇಹವನ್ನು ಹೊಂದಿದೆ. ಅವು ಬಹಳ ಉದ್ದವಾದ ಕೊಕ್ಕನ್ನು ಹೊಂದಿರುತ್ತವೆ ಮತ್ತು ಫ್ಲಿಪ್ಪರ್‌ಗಳು ಉದ್ದ, ತೆಳು ಮತ್ತು ಮೊನಚಾದವು." ,</v>
      </c>
    </row>
    <row r="467" spans="4:4">
      <c r="D467" s="17" t="str">
        <f t="shared" si="32"/>
        <v xml:space="preserve">        size: "ಹುಟ್ಟಿದಾಗ ಉದ್ದ: 80-100cm, ವಯಸ್ಕರ ಉದ್ದ: 2.6m, ವಯಸ್ಕರ ತೂಕ: 235 Kg" ,</v>
      </c>
    </row>
    <row r="468" spans="4:4">
      <c r="D468" s="17" t="str">
        <f t="shared" si="32"/>
        <v xml:space="preserve">        colour_pattern: "ಮೇಲ್ಭಾಗದಲ್ಲಿ ಬೂದುಬಣ್ಣದ ಕಪ್ಪು, ಡೋರ್ಸಲ್ ಫಿನ್‌ನ ಅಡಿಯಲ್ಲಿ ಎದ್ದುಕಾಣುವ ವಿ-ಆಕಾರದ ಗಂಟೆಯ ಗಾಜಿನ ಮಾದರಿಯೊಂದಿಗೆ ಹಗುರವಾದ ಬಿಳಿ ಹೊಟ್ಟೆ ಮತ್ತು ಫ್ಲಿಪ್ಪರ್‌ನ ಮೇಲೆ ಹಳದಿ ಬ್ಲೇಜ್." ,</v>
      </c>
    </row>
    <row r="469" spans="4:4">
      <c r="D469" s="17" t="str">
        <f t="shared" si="32"/>
        <v xml:space="preserve">        dorsal_fin: "ಡಾರ್ಸಲ್ ಫಿನ್ ಎತ್ತರವಾಗಿದೆ, ತೆಳ್ಳಗಿರುತ್ತದೆ, ಫಾಲ್ಕೇಟ್ ಮತ್ತು ಹಿಂಭಾಗದ ಮಧ್ಯಭಾಗದಲ್ಲಿದೆ" ,</v>
      </c>
    </row>
    <row r="470" spans="4:4">
      <c r="D470" s="17" t="str">
        <f t="shared" si="32"/>
        <v xml:space="preserve">        teeth_count: "ಮೇಲಿನ ದವಡೆಯು 54-67 ಜೋಡಿ ಹಲ್ಲುಗಳನ್ನು ಹೊಂದಿದೆ ಮತ್ತು ಕೆಳಗಿನ ದವಡೆಯು 52-64 ಜೋಡಿ ಹಲ್ಲುಗಳನ್ನು ಹೊಂದಿದೆ." ,</v>
      </c>
    </row>
    <row r="471" spans="4:4">
      <c r="D471" s="17" t="str">
        <f t="shared" si="32"/>
        <v xml:space="preserve">        baleen_plate: null,</v>
      </c>
    </row>
    <row r="472" spans="4:4">
      <c r="D472" s="17" t="str">
        <f t="shared" si="32"/>
        <v xml:space="preserve">        throat_grooves: null,</v>
      </c>
    </row>
    <row r="473" spans="4:4">
      <c r="D473" s="17" t="str">
        <f t="shared" si="32"/>
        <v xml:space="preserve">        seasonal_movement: "ಅಜ್ಞಾತ" ,</v>
      </c>
    </row>
    <row r="474" spans="4:4">
      <c r="D474" s="17" t="str">
        <f t="shared" si="32"/>
        <v xml:space="preserve">        habitat_preferance: "ಕಾಂಟಿನೆಂಟಲ್ ಶೆಲ್ಫ್‌ನ ಆಳವಾದ ನೀರಿನಲ್ಲಿ ಮತ್ತು ಇಳಿಜಾರಿನಲ್ಲಿ, ಕೆಲವೊಮ್ಮೆ ತೀರದ ಹತ್ತಿರದ ಆಳವಾದ ನೀರಿನಲ್ಲಿ ಕಂಡುಬರುತ್ತದೆ" ,</v>
      </c>
    </row>
    <row r="475" spans="4:4">
      <c r="D475" s="17" t="str">
        <f t="shared" si="32"/>
        <v xml:space="preserve">        type: "ಸಾಗರ ಸಸ್ತನಿ" ,</v>
      </c>
    </row>
    <row r="476" spans="4:4">
      <c r="D476" s="17" t="str">
        <f t="shared" si="32"/>
        <v xml:space="preserve">    },</v>
      </c>
    </row>
    <row r="477" spans="4:4">
      <c r="D477" s="17" t="str">
        <f>AF1</f>
        <v xml:space="preserve">{   </v>
      </c>
    </row>
    <row r="478" spans="4:4">
      <c r="D478" s="17" t="str">
        <f t="shared" ref="D478:D493" si="33">AF2</f>
        <v xml:space="preserve">        id: "29" ,</v>
      </c>
    </row>
    <row r="479" spans="4:4">
      <c r="D479" s="17" t="str">
        <f t="shared" si="33"/>
        <v xml:space="preserve">        scientific_name: "ಲ್ಯಾಗೆನೊಡೆಲ್ಫಿಸ್ ಹೋಸೆ" ,</v>
      </c>
    </row>
    <row r="480" spans="4:4">
      <c r="D480" s="17" t="str">
        <f t="shared" si="33"/>
        <v xml:space="preserve">        image_path: "Frasers-dolphin" ,</v>
      </c>
    </row>
    <row r="481" spans="4:4">
      <c r="D481" s="17" t="str">
        <f t="shared" si="33"/>
        <v xml:space="preserve">        local_name: "ಫ್ರೇಸರ್ ಡಾಲ್ಫಿನ್" ,</v>
      </c>
    </row>
    <row r="482" spans="4:4">
      <c r="D482" s="17" t="str">
        <f t="shared" si="33"/>
        <v xml:space="preserve">        IUCN_status: "LC" ,</v>
      </c>
    </row>
    <row r="483" spans="4:4">
      <c r="D483" s="17" t="str">
        <f t="shared" si="33"/>
        <v xml:space="preserve">        description: "ನಿಧಾನವಾಗಿ ಇಳಿಜಾರಾದ ಹಣೆಯೊಂದಿಗೆ, ಪ್ರಮುಖವಾದ ಕ್ರೀಸ್ನೊಂದಿಗೆ ಅತ್ಯಂತ ಸ್ಥೂಲವಾದ ದೇಹವನ್ನು ಹೊಂದಿದೆ. ಕಲ್ಲಂಗಡಿ ಮತ್ತು ಕೊಕ್ಕಿನ ನಡುವೆ. ಕೊಕ್ಕು ಚಿಕ್ಕದಾಗಿದೆ ಮತ್ತು ಮೊಂಡುತನದಿಂದ ಕೂಡಿರುತ್ತದೆ ಮತ್ತು ಫ್ಲಿಪ್ಪರ್‌ಗಳು ಉದ್ದವಾಗಿರುತ್ತವೆ ಮತ್ತು ತುದಿಗಳಲ್ಲಿ ಮೊನಚಾದ ಫ್ಲೂಕ್‌ನ ಹಿಂಭಾಗದ ಅಂಚುಗಳು ಸ್ಪಷ್ಟವಾಗಿ ಕಾನ್ಕೇವ್ ಆಗಿರುತ್ತವೆ" ,</v>
      </c>
    </row>
    <row r="484" spans="4:4">
      <c r="D484" s="17" t="str">
        <f t="shared" si="33"/>
        <v xml:space="preserve">        size: "ಹುಟ್ಟಿದಾಗ ಉದ್ದ: 1-1.1m, ವಯಸ್ಕರ ಉದ್ದ: 2.6-2.7m, ವಯಸ್ಕರ ತೂಕ: 210 Kg" ,</v>
      </c>
    </row>
    <row r="485" spans="4:4">
      <c r="D485" s="17" t="str">
        <f t="shared" si="33"/>
        <v xml:space="preserve">        colour_pattern: "ಗುಲಾಬಿ ಹೊಟ್ಟೆ ಮತ್ತು ಮುಖದಿಂದ ಗುದದ್ವಾರಕ್ಕೆ ಚಲಿಸುವ ತಿಳಿ ಬೂದು ಬಣ್ಣದ ಬ್ಯಾಂಡ್‌ನೊಂದಿಗೆ ಮೇಲ್ಭಾಗದಲ್ಲಿ ಬೂದುಬಣ್ಣ. ಕೆಳಗಿನ ದವಡೆಯ ಮಧ್ಯದಿಂದ ಫ್ಲಿಪ್ಪರ್‌ವರೆಗೆ ಬೂದು ಬಣ್ಣದ ಪಟ್ಟಿಯು ಗೋಚರಿಸುತ್ತದೆ ಆದರೆ ಕಲ್ಲಂಗಡಿ ತುದಿಯಿಂದ ಮೇಲಿನ ದವಡೆಯ ತುದಿಯವರೆಗೆ ಕಪ್ಪು ಪಟ್ಟಿಯು ಗೋಚರಿಸುತ್ತದೆ. ಕೊಕ್ಕಿನ ತುದಿ ಗಾಢವಾಗಿದೆ." ,</v>
      </c>
    </row>
    <row r="486" spans="4:4">
      <c r="D486" s="17" t="str">
        <f t="shared" si="33"/>
        <v xml:space="preserve">        dorsal_fin: "ಡೋರ್ಸಲ್ ಫಿನ್ ಚಿಕ್ಕದಾಗಿದೆ, ತ್ರಿಕೋನ ಮತ್ತು ಹಿಂಭಾಗದ ಮಧ್ಯದಲ್ಲಿ ನೆಟ್ಟಗಿರುತ್ತದೆ" ,</v>
      </c>
    </row>
    <row r="487" spans="4:4">
      <c r="D487" s="17" t="str">
        <f t="shared" si="33"/>
        <v xml:space="preserve">        teeth_count: "ಪ್ರತಿ ದವಡೆಯು 38-44 ಜೋಡಿ ಹಲ್ಲುಗಳನ್ನು ಹೊಂದಿರುತ್ತದೆ." ,</v>
      </c>
    </row>
    <row r="488" spans="4:4">
      <c r="D488" s="17" t="str">
        <f t="shared" si="33"/>
        <v xml:space="preserve">        baleen_plate: null,</v>
      </c>
    </row>
    <row r="489" spans="4:4">
      <c r="D489" s="17" t="str">
        <f t="shared" si="33"/>
        <v xml:space="preserve">        throat_grooves: null,</v>
      </c>
    </row>
    <row r="490" spans="4:4">
      <c r="D490" s="17" t="str">
        <f t="shared" si="33"/>
        <v xml:space="preserve">        seasonal_movement: "ತಿಳಿದಿಲ್ಲ" ,</v>
      </c>
    </row>
    <row r="491" spans="4:4">
      <c r="D491" s="17" t="str">
        <f t="shared" si="33"/>
        <v xml:space="preserve">        habitat_preferance: "ಸಮುದ್ರದ ಜಾತಿಗಳು ಆಳವಾದ ಕಡಲಾಚೆಯ ನೀರಿನಲ್ಲಿ ಕಂಡುಬರುತ್ತವೆ" ,</v>
      </c>
    </row>
    <row r="492" spans="4:4">
      <c r="D492" s="17" t="str">
        <f t="shared" si="33"/>
        <v xml:space="preserve">        type: "ಸಾಗರ ಸಸ್ತನಿ" ,</v>
      </c>
    </row>
    <row r="493" spans="4:4">
      <c r="D493" s="17" t="str">
        <f t="shared" si="33"/>
        <v xml:space="preserve">    },</v>
      </c>
    </row>
    <row r="494" spans="4:4">
      <c r="D494" s="17" t="str">
        <f>AG1</f>
        <v xml:space="preserve">{   </v>
      </c>
    </row>
    <row r="495" spans="4:4">
      <c r="D495" s="17" t="str">
        <f t="shared" ref="D495:D510" si="34">AG2</f>
        <v xml:space="preserve">        id: "30" ,</v>
      </c>
    </row>
    <row r="496" spans="4:4">
      <c r="D496" s="17" t="str">
        <f t="shared" si="34"/>
        <v xml:space="preserve">        scientific_name: "ನಿಯೋಫೋಕೇನಾ ಫೋಕೆನಾಯ್ಡ್ಸ್" ,</v>
      </c>
    </row>
    <row r="497" spans="4:4">
      <c r="D497" s="17" t="str">
        <f t="shared" si="34"/>
        <v xml:space="preserve">        image_path: "Indo-Pacific-finless-porpoise" ,</v>
      </c>
    </row>
    <row r="498" spans="4:4">
      <c r="D498" s="17" t="str">
        <f t="shared" si="34"/>
        <v xml:space="preserve">        local_name: "ಇಂಡೋ-ಪೆಸಿಫಿಕ್ ಫಿನ್ಲೆಸ್ ಪೋರ್ಪೊಯಿಸ್" ,</v>
      </c>
    </row>
    <row r="499" spans="4:4">
      <c r="D499" s="17" t="str">
        <f t="shared" si="34"/>
        <v xml:space="preserve">        IUCN_status: "VU" ,</v>
      </c>
    </row>
    <row r="500" spans="4:4">
      <c r="D500" s="17" t="str">
        <f t="shared" si="34"/>
        <v xml:space="preserve">        description: "ಬಲ್ಬಸ್ ತಲೆ ಮತ್ತು ದುಂಡಾದ ಮೂತಿಯೊಂದಿಗೆ ಟಾರ್ಪಿಡೊ ಆಕಾರದ ದೇಹವನ್ನು ಹೊಂದಿದೆ. ಕೊಕ್ಕು ಇಲ್ಲ. ಫ್ಲಿಪ್ಪರ್‌ಗಳು ಉದ್ದ ಮತ್ತು ಫಾಲ್ಕೇಟ್ ಆಗಿರುತ್ತವೆ. ಫ್ಲೂಕ್ ನೋಚ್ ಆಗಿದೆ." ,</v>
      </c>
    </row>
    <row r="501" spans="4:4">
      <c r="D501" s="17" t="str">
        <f t="shared" si="34"/>
        <v xml:space="preserve">        size: "ಹುಟ್ಟಿದಾಗ ಉದ್ದ: 75-85cm, ವಯಸ್ಕರ ಉದ್ದ: 1.5m, ವಯಸ್ಕರ ತೂಕ: 60 Kg" ,</v>
      </c>
    </row>
    <row r="502" spans="4:4">
      <c r="D502" s="17" t="str">
        <f t="shared" si="34"/>
        <v xml:space="preserve">        colour_pattern: "10-25 ಟ್ಯೂಬರ್‌ಕಲ್‌ಗಳ ಸಾಲುಗಳೊಂದಿಗೆ ಹಿಂಭಾಗದಲ್ಲಿ ಟ್ಯೂಬರ್‌ಕಲ್ ಪ್ಯಾಚ್‌ನೊಂದಿಗೆ ಗಾಢ ಬೂದು ಬಣ್ಣದಿಂದ ಕಂದು ಬೂದು. ಡಾರ್ಸಲ್ ಫಿನ್ ಇಲ್ಲ." ,</v>
      </c>
    </row>
    <row r="503" spans="4:4">
      <c r="D503" s="17" t="str">
        <f t="shared" si="34"/>
        <v xml:space="preserve">        dorsal_fin: "ಡಾರ್ಸಲ್ ಫಿನ್ ಇರುವುದಿಲ್ಲ" ,</v>
      </c>
    </row>
    <row r="504" spans="4:4">
      <c r="D504" s="17" t="str">
        <f t="shared" si="34"/>
        <v xml:space="preserve">        teeth_count: "ಪ್ರತಿ ದವಡೆಯಲ್ಲಿ 15-22 ಜೋಡಿ ಹಲ್ಲುಗಳನ್ನು ಹೊಂದಿರುವ ಸ್ಪೇಡ್-ಆಕಾರದ ಹಲ್ಲುಗಳು" ,</v>
      </c>
    </row>
    <row r="505" spans="4:4">
      <c r="D505" s="17" t="str">
        <f t="shared" si="34"/>
        <v xml:space="preserve">        baleen_plate: null,</v>
      </c>
    </row>
    <row r="506" spans="4:4">
      <c r="D506" s="17" t="str">
        <f t="shared" si="34"/>
        <v xml:space="preserve">        throat_grooves: null,</v>
      </c>
    </row>
    <row r="507" spans="4:4">
      <c r="D507" s="17" t="str">
        <f t="shared" si="34"/>
        <v xml:space="preserve">        seasonal_movement: "ನಿವಾಸಿ ಜನಸಂಖ್ಯೆ" ,</v>
      </c>
    </row>
    <row r="508" spans="4:4">
      <c r="D508" s="17" t="str">
        <f t="shared" si="34"/>
        <v xml:space="preserve">        habitat_preferance: "ಸುಂದರಬನ್ಸ್ ಸೇರಿದಂತೆ ಭಾರತದ ಕರಾವಳಿಯುದ್ದಕ್ಕೂ, ತೀರ ಸಮೀಪವಿರುವ ನೀರಿನಲ್ಲಿ ಮತ್ತು ನದೀಮುಖಗಳಲ್ಲಿ ಕಂಡುಬರುತ್ತದೆ" ,</v>
      </c>
    </row>
    <row r="509" spans="4:4">
      <c r="D509" s="17" t="str">
        <f t="shared" si="34"/>
        <v xml:space="preserve">        type: "ಸಾಗರ ಸಸ್ತನಿ" ,</v>
      </c>
    </row>
    <row r="510" spans="4:4">
      <c r="D510" s="17" t="str">
        <f t="shared" si="34"/>
        <v xml:space="preserve">    },</v>
      </c>
    </row>
    <row r="511" spans="4:4">
      <c r="D511" s="17" t="str">
        <f>AH1</f>
        <v xml:space="preserve">{   </v>
      </c>
    </row>
    <row r="512" spans="4:4">
      <c r="D512" s="17" t="str">
        <f t="shared" ref="D512:D527" si="35">AH2</f>
        <v xml:space="preserve">        id: "31" ,</v>
      </c>
    </row>
    <row r="513" spans="4:4">
      <c r="D513" s="17" t="str">
        <f t="shared" si="35"/>
        <v xml:space="preserve">        scientific_name: "ಪ್ಲಾಟಾನಿಸ್ಟಾ ಗ್ಯಾಂಟಿಕಾ" ,</v>
      </c>
    </row>
    <row r="514" spans="4:4">
      <c r="D514" s="17" t="str">
        <f t="shared" si="35"/>
        <v xml:space="preserve">        image_path: "South-Asian-river-dolphin" ,</v>
      </c>
    </row>
    <row r="515" spans="4:4">
      <c r="D515" s="17" t="str">
        <f t="shared" si="35"/>
        <v xml:space="preserve">        local_name: "ದಕ್ಷಿಣ ಏಷ್ಯಾದ ನದಿ ಡಾಲ್ಫಿನ್" ,</v>
      </c>
    </row>
    <row r="516" spans="4:4">
      <c r="D516" s="17" t="str">
        <f t="shared" si="35"/>
        <v xml:space="preserve">        IUCN_status: "EN" ,</v>
      </c>
    </row>
    <row r="517" spans="4:4">
      <c r="D517" s="17" t="str">
        <f t="shared" si="35"/>
        <v xml:space="preserve">        description: "ದಕ್ಷಿಣ ಏಷ್ಯಾದ ನದಿ ಡಾಲ್ಫಿನ್ ಸ್ಥೂಲವಾದ ದೇಹವನ್ನು ಹೊಂದಿದೆ ಮತ್ತು ಚಪ್ಪಟೆಯಾದ ತುದಿಯೊಂದಿಗೆ ಉದ್ದವಾದ ತೆಳ್ಳಗಿನ ಕೊಕ್ಕನ್ನು ಹೊಂದಿದೆ. ಹೆಣ್ಣಿನಲ್ಲಿ ಕೊಕ್ಕು ಉದ್ದವಾಗಿದೆ ಮತ್ತು ಪುರುಷರಲ್ಲಿ ತುಲನಾತ್ಮಕವಾಗಿ ಚಿಕ್ಕದಾಗಿದೆ. ಕೊಕ್ಕು ಮತ್ತು ಕಲ್ಲಂಗಡಿಗಳ ನಡುವೆ ಒಂದು ಪ್ರಮುಖ ಕ್ರೀಸ್ ಅಸ್ತಿತ್ವದಲ್ಲಿದೆ, ಕಲ್ಲಂಗಡಿ ಮೇಲೆ ರಿಡ್ಜ್ ಇದೆ. ಒಂದೇ ಸ್ಲಿಟ್ ಬ್ಲೋಹೋಲ್ ಅನ್ನು ಸೂಚಿಸುತ್ತದೆ. ಕಣ್ಣುಗಳು ಪಿನ್‌ಹೋಲ್‌ಗಳಂತೆ ಮತ್ತು ಫ್ಲೂಕ್‌ಗಳು ಕಾನ್ಕೇವ್ ಒಳ ಅಂಚುಗಳು ಮತ್ತು ಪ್ರಮುಖವಾದ ದರ್ಜೆಯೊಂದಿಗೆ ಅಗಲವಾಗಿರುತ್ತವೆ. ಫ್ಲಿಪ್ಪರ್‌ಗಳು ಚೌಕಾಕಾರದ ದೂರದ ತುದಿಗಳೊಂದಿಗೆ ಬ್ರಾಡ್ ಆಗಿರುತ್ತವೆ." ,</v>
      </c>
    </row>
    <row r="518" spans="4:4">
      <c r="D518" s="17" t="str">
        <f t="shared" si="35"/>
        <v xml:space="preserve">        size: "ಹುಟ್ಟಿದಾಗ ಉದ್ದ: 70-90cm, ವಯಸ್ಕರ ಉದ್ದ: 1.6-2.6m, ವಯಸ್ಕರ ತೂಕ: 85 Kg" ,</v>
      </c>
    </row>
    <row r="519" spans="4:4">
      <c r="D519" s="17" t="str">
        <f t="shared" si="35"/>
        <v xml:space="preserve">        colour_pattern: "ಮೇಲ್ಭಾಗ ಮತ್ತು ಹಿಂಭಾಗವು ತಿಳಿ ಕಂದು ಬಣ್ಣದಿಂದ ಕಂದು ಬೂದು ಬಣ್ಣದ್ದಾಗಿದ್ದು, ಕೆಳಭಾಗವು ಹಗುರವಾಗಿರುತ್ತದೆ" ,</v>
      </c>
    </row>
    <row r="520" spans="4:4">
      <c r="D520" s="17" t="str">
        <f t="shared" si="35"/>
        <v xml:space="preserve">        dorsal_fin: "ಡಾರ್ಸಲ್ ಫಿನ್ ಕಡಿಮೆ, ಚಿಕ್ಕದಾಗಿದೆ, ತ್ರಿಕೋನಾಕಾರದ, ಅಗಲ-ಆಧಾರಿತ ಮತ್ತು ರೋಸ್ಟ್ರಮ್ ತುದಿಯಿಂದ ಸುಮಾರು 2/3 ರಷ್ಟಿದೆ" ,</v>
      </c>
    </row>
    <row r="521" spans="4:4">
      <c r="D521" s="17" t="str">
        <f t="shared" si="35"/>
        <v xml:space="preserve">        teeth_count: "ಮೇಲಿನ ದವಡೆಯು 26-39 ಜೋಡಿ ಹಲ್ಲುಗಳನ್ನು ಹೊಂದಿದೆ ಮತ್ತು ಕೆಳಗಿನ ದವಡೆಯು 26-35 ಜೋಡಿ ಹಲ್ಲುಗಳನ್ನು ಹೊಂದಿದೆ." ,</v>
      </c>
    </row>
    <row r="522" spans="4:4">
      <c r="D522" s="17" t="str">
        <f t="shared" si="35"/>
        <v xml:space="preserve">        baleen_plate: null,</v>
      </c>
    </row>
    <row r="523" spans="4:4">
      <c r="D523" s="17" t="str">
        <f t="shared" si="35"/>
        <v xml:space="preserve">        throat_grooves: null,</v>
      </c>
    </row>
    <row r="524" spans="4:4">
      <c r="D524" s="17" t="str">
        <f t="shared" si="35"/>
        <v xml:space="preserve">        seasonal_movement: "ನಿವಾಸಿ ಜನಸಂಖ್ಯೆ" ,</v>
      </c>
    </row>
    <row r="525" spans="4:4">
      <c r="D525" s="17" t="str">
        <f t="shared" si="35"/>
        <v xml:space="preserve">        habitat_preferance: "ಸಿಂಧೂ, ಗಂಗಾ, ಬ್ರಹ್ಮಪುತ್ರ, ಮೇಘನಾ ಮತ್ತು ಕರ್ಣಫುಲಿ ಸಂಗು ನದಿಗಳು ಮತ್ತು ಅವುಗಳ ಉಪನದಿಗಳಲ್ಲಿ ಕಂಡುಬರುತ್ತದೆ. P. g .minor ಪಾಕಿಸ್ತಾನದ ಸಿಂಧೂ ಒಳಚರಂಡಿ ಮತ್ತು ಭಾರತದಲ್ಲಿ ಬಿಯಾಸ್ ನದಿಯಲ್ಲಿ ಕಂಡುಬರುತ್ತದೆ. Pg gangetica ಉಳಿದ ಜಾತಿಯ ವಿತರಣಾ ವ್ಯಾಪ್ತಿಯಲ್ಲಿ ಕಂಡುಬರುತ್ತದೆ." ,</v>
      </c>
    </row>
    <row r="526" spans="4:4">
      <c r="D526" s="17" t="str">
        <f t="shared" si="35"/>
        <v xml:space="preserve">        type: "ಸಾಗರ ಸಸ್ತನಿ" ,</v>
      </c>
    </row>
    <row r="527" spans="4:4">
      <c r="D527" s="17" t="str">
        <f t="shared" si="35"/>
        <v xml:space="preserve">    },</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B986"/>
  <sheetViews>
    <sheetView topLeftCell="A16" workbookViewId="0">
      <selection activeCell="B2" sqref="B2:B37"/>
    </sheetView>
  </sheetViews>
  <sheetFormatPr defaultColWidth="11.26953125" defaultRowHeight="15" customHeight="1"/>
  <cols>
    <col min="1" max="1" width="25.453125" bestFit="1" customWidth="1"/>
    <col min="2" max="2" width="36.1796875" bestFit="1" customWidth="1"/>
    <col min="3" max="26" width="10.54296875" customWidth="1"/>
  </cols>
  <sheetData>
    <row r="1" spans="1:2" ht="15.75" customHeight="1">
      <c r="A1" s="3" t="s">
        <v>14</v>
      </c>
      <c r="B1" s="4" t="s">
        <v>13</v>
      </c>
    </row>
    <row r="2" spans="1:2" ht="15.75" customHeight="1">
      <c r="A2" s="5" t="s">
        <v>15</v>
      </c>
      <c r="B2" s="41" t="s">
        <v>172</v>
      </c>
    </row>
    <row r="3" spans="1:2" ht="15.75" customHeight="1">
      <c r="A3" s="5" t="s">
        <v>16</v>
      </c>
      <c r="B3" s="41" t="s">
        <v>173</v>
      </c>
    </row>
    <row r="4" spans="1:2" ht="15.75" customHeight="1">
      <c r="A4" s="5" t="s">
        <v>17</v>
      </c>
      <c r="B4" s="41" t="s">
        <v>174</v>
      </c>
    </row>
    <row r="5" spans="1:2" ht="15.75" customHeight="1">
      <c r="A5" s="5" t="s">
        <v>18</v>
      </c>
      <c r="B5" s="41" t="s">
        <v>175</v>
      </c>
    </row>
    <row r="6" spans="1:2" ht="15.75" customHeight="1">
      <c r="A6" s="5" t="s">
        <v>19</v>
      </c>
      <c r="B6" s="41" t="s">
        <v>176</v>
      </c>
    </row>
    <row r="7" spans="1:2" ht="15.75" customHeight="1">
      <c r="A7" s="5" t="s">
        <v>20</v>
      </c>
      <c r="B7" s="41" t="s">
        <v>177</v>
      </c>
    </row>
    <row r="8" spans="1:2" ht="15.75" customHeight="1">
      <c r="A8" s="5" t="s">
        <v>21</v>
      </c>
      <c r="B8" s="41" t="s">
        <v>178</v>
      </c>
    </row>
    <row r="9" spans="1:2" ht="15.75" customHeight="1">
      <c r="A9" s="5" t="s">
        <v>22</v>
      </c>
      <c r="B9" s="41" t="s">
        <v>179</v>
      </c>
    </row>
    <row r="10" spans="1:2" ht="15.75" customHeight="1">
      <c r="A10" s="5" t="s">
        <v>23</v>
      </c>
      <c r="B10" s="41" t="s">
        <v>180</v>
      </c>
    </row>
    <row r="11" spans="1:2" ht="15.75" customHeight="1">
      <c r="A11" s="5" t="s">
        <v>24</v>
      </c>
      <c r="B11" s="41" t="s">
        <v>181</v>
      </c>
    </row>
    <row r="12" spans="1:2" ht="15.75" customHeight="1">
      <c r="A12" s="5" t="s">
        <v>25</v>
      </c>
      <c r="B12" s="41" t="s">
        <v>182</v>
      </c>
    </row>
    <row r="13" spans="1:2" ht="15.75" customHeight="1">
      <c r="A13" s="5" t="s">
        <v>26</v>
      </c>
      <c r="B13" s="41" t="s">
        <v>183</v>
      </c>
    </row>
    <row r="14" spans="1:2" ht="15.75" customHeight="1">
      <c r="A14" s="6" t="s">
        <v>27</v>
      </c>
      <c r="B14" s="42" t="s">
        <v>184</v>
      </c>
    </row>
    <row r="15" spans="1:2" ht="15.75" customHeight="1">
      <c r="A15" s="8" t="s">
        <v>12</v>
      </c>
      <c r="B15" s="43" t="s">
        <v>185</v>
      </c>
    </row>
    <row r="16" spans="1:2" ht="15.75" customHeight="1">
      <c r="A16" s="8" t="s">
        <v>66</v>
      </c>
      <c r="B16" s="43" t="s">
        <v>186</v>
      </c>
    </row>
    <row r="17" spans="1:2" ht="15.75" customHeight="1">
      <c r="A17" s="7" t="s">
        <v>2</v>
      </c>
      <c r="B17" s="44" t="s">
        <v>187</v>
      </c>
    </row>
    <row r="18" spans="1:2" ht="15.75" customHeight="1">
      <c r="A18" s="1" t="s">
        <v>32</v>
      </c>
      <c r="B18" s="45" t="s">
        <v>188</v>
      </c>
    </row>
    <row r="19" spans="1:2" ht="15.75" customHeight="1">
      <c r="A19" s="1" t="s">
        <v>30</v>
      </c>
      <c r="B19" s="45" t="s">
        <v>189</v>
      </c>
    </row>
    <row r="20" spans="1:2" ht="15.75" customHeight="1">
      <c r="A20" s="2" t="s">
        <v>29</v>
      </c>
      <c r="B20" s="46" t="s">
        <v>190</v>
      </c>
    </row>
    <row r="21" spans="1:2" ht="15.75" customHeight="1">
      <c r="A21" s="1" t="s">
        <v>31</v>
      </c>
      <c r="B21" s="45" t="s">
        <v>191</v>
      </c>
    </row>
    <row r="22" spans="1:2" ht="15.75" customHeight="1">
      <c r="A22" s="2" t="s">
        <v>28</v>
      </c>
      <c r="B22" s="46" t="s">
        <v>192</v>
      </c>
    </row>
    <row r="23" spans="1:2" ht="15.75" customHeight="1">
      <c r="A23" s="10" t="s">
        <v>1</v>
      </c>
      <c r="B23" s="10" t="s">
        <v>193</v>
      </c>
    </row>
    <row r="24" spans="1:2" ht="15.75" customHeight="1">
      <c r="A24" s="36" t="s">
        <v>85</v>
      </c>
      <c r="B24" s="36" t="s">
        <v>194</v>
      </c>
    </row>
    <row r="25" spans="1:2" ht="15.75" customHeight="1">
      <c r="A25" s="9" t="s">
        <v>84</v>
      </c>
      <c r="B25" s="9" t="s">
        <v>195</v>
      </c>
    </row>
    <row r="26" spans="1:2" ht="15.75" customHeight="1">
      <c r="A26" s="38" t="s">
        <v>2</v>
      </c>
      <c r="B26" s="38" t="s">
        <v>187</v>
      </c>
    </row>
    <row r="27" spans="1:2" ht="15.75" customHeight="1">
      <c r="A27" s="9" t="s">
        <v>5</v>
      </c>
      <c r="B27" s="9" t="s">
        <v>196</v>
      </c>
    </row>
    <row r="28" spans="1:2" ht="15.75" customHeight="1">
      <c r="A28" s="38" t="s">
        <v>171</v>
      </c>
      <c r="B28" s="38" t="s">
        <v>197</v>
      </c>
    </row>
    <row r="29" spans="1:2" ht="15.75" customHeight="1">
      <c r="A29" s="38" t="s">
        <v>169</v>
      </c>
      <c r="B29" s="38" t="s">
        <v>198</v>
      </c>
    </row>
    <row r="30" spans="1:2" ht="15.75" customHeight="1">
      <c r="A30" s="38" t="s">
        <v>170</v>
      </c>
      <c r="B30" s="38" t="s">
        <v>199</v>
      </c>
    </row>
    <row r="31" spans="1:2" ht="15.75" customHeight="1">
      <c r="A31" s="9" t="s">
        <v>3</v>
      </c>
      <c r="B31" s="9" t="s">
        <v>200</v>
      </c>
    </row>
    <row r="32" spans="1:2" ht="15.75" customHeight="1">
      <c r="A32" s="9" t="s">
        <v>4</v>
      </c>
      <c r="B32" s="9" t="s">
        <v>201</v>
      </c>
    </row>
    <row r="33" spans="1:2" ht="15.75" customHeight="1">
      <c r="A33" s="9" t="s">
        <v>6</v>
      </c>
      <c r="B33" s="9" t="s">
        <v>202</v>
      </c>
    </row>
    <row r="34" spans="1:2" ht="15.75" customHeight="1">
      <c r="A34" s="9" t="s">
        <v>7</v>
      </c>
      <c r="B34" s="9" t="s">
        <v>203</v>
      </c>
    </row>
    <row r="35" spans="1:2" ht="15.75" customHeight="1">
      <c r="A35" s="9" t="s">
        <v>8</v>
      </c>
      <c r="B35" s="9" t="s">
        <v>204</v>
      </c>
    </row>
    <row r="36" spans="1:2" ht="15.75" customHeight="1">
      <c r="A36" s="9" t="s">
        <v>9</v>
      </c>
      <c r="B36" s="9" t="s">
        <v>205</v>
      </c>
    </row>
    <row r="37" spans="1:2" ht="15.75" customHeight="1">
      <c r="A37" s="9" t="s">
        <v>10</v>
      </c>
      <c r="B37" s="9" t="s">
        <v>206</v>
      </c>
    </row>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pageMargins left="0.7" right="0.7" top="0.75" bottom="0.75" header="0" footer="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KAN</vt:lpstr>
      <vt:lpstr>Code</vt:lpstr>
      <vt:lpstr>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human being</dc:creator>
  <cp:keywords/>
  <dc:description/>
  <cp:lastModifiedBy>Raman Gahlawat</cp:lastModifiedBy>
  <dcterms:created xsi:type="dcterms:W3CDTF">2021-08-10T10:46:23Z</dcterms:created>
  <dcterms:modified xsi:type="dcterms:W3CDTF">2021-12-07T09:05:00Z</dcterms:modified>
  <cp:category/>
</cp:coreProperties>
</file>