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EEABBE7C-7426-4324-BEFF-7BA182A61474}" xr6:coauthVersionLast="47" xr6:coauthVersionMax="47" xr10:uidLastSave="{00000000-0000-0000-0000-000000000000}"/>
  <bookViews>
    <workbookView xWindow="-108" yWindow="-108" windowWidth="23256" windowHeight="12576" xr2:uid="{00000000-000D-0000-FFFF-FFFF00000000}"/>
  </bookViews>
  <sheets>
    <sheet name="MALAY"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D138" i="4" s="1"/>
  <c r="M2" i="4"/>
  <c r="N2" i="4"/>
  <c r="O2" i="4"/>
  <c r="P2" i="4"/>
  <c r="Q2" i="4"/>
  <c r="R2" i="4"/>
  <c r="S2" i="4"/>
  <c r="T2" i="4"/>
  <c r="D274" i="4" s="1"/>
  <c r="U2" i="4"/>
  <c r="V2" i="4"/>
  <c r="W2" i="4"/>
  <c r="X2" i="4"/>
  <c r="Y2" i="4"/>
  <c r="Z2" i="4"/>
  <c r="AA2" i="4"/>
  <c r="AB2" i="4"/>
  <c r="D410" i="4" s="1"/>
  <c r="AC2" i="4"/>
  <c r="AD2" i="4"/>
  <c r="AE2" i="4"/>
  <c r="AF2" i="4"/>
  <c r="AG2" i="4"/>
  <c r="AH2" i="4"/>
  <c r="E3" i="4"/>
  <c r="F3" i="4"/>
  <c r="D37" i="4" s="1"/>
  <c r="G3" i="4"/>
  <c r="H3" i="4"/>
  <c r="I3" i="4"/>
  <c r="J3" i="4"/>
  <c r="K3" i="4"/>
  <c r="L3" i="4"/>
  <c r="M3" i="4"/>
  <c r="N3" i="4"/>
  <c r="D173" i="4" s="1"/>
  <c r="O3" i="4"/>
  <c r="P3" i="4"/>
  <c r="Q3" i="4"/>
  <c r="R3" i="4"/>
  <c r="S3" i="4"/>
  <c r="T3" i="4"/>
  <c r="U3" i="4"/>
  <c r="V3" i="4"/>
  <c r="D309" i="4" s="1"/>
  <c r="W3" i="4"/>
  <c r="X3" i="4"/>
  <c r="Y3" i="4"/>
  <c r="Z3" i="4"/>
  <c r="AA3" i="4"/>
  <c r="AB3" i="4"/>
  <c r="AC3" i="4"/>
  <c r="AD3" i="4"/>
  <c r="D445" i="4" s="1"/>
  <c r="AE3" i="4"/>
  <c r="AF3" i="4"/>
  <c r="AG3" i="4"/>
  <c r="AH3" i="4"/>
  <c r="E4" i="4"/>
  <c r="F4" i="4"/>
  <c r="G4" i="4"/>
  <c r="H4" i="4"/>
  <c r="D72" i="4" s="1"/>
  <c r="I4" i="4"/>
  <c r="J4" i="4"/>
  <c r="K4" i="4"/>
  <c r="L4" i="4"/>
  <c r="M4" i="4"/>
  <c r="N4" i="4"/>
  <c r="O4" i="4"/>
  <c r="P4" i="4"/>
  <c r="D208" i="4" s="1"/>
  <c r="Q4" i="4"/>
  <c r="R4" i="4"/>
  <c r="S4" i="4"/>
  <c r="T4" i="4"/>
  <c r="U4" i="4"/>
  <c r="V4" i="4"/>
  <c r="W4" i="4"/>
  <c r="X4" i="4"/>
  <c r="D344" i="4" s="1"/>
  <c r="Y4" i="4"/>
  <c r="Z4" i="4"/>
  <c r="AA4" i="4"/>
  <c r="AB4" i="4"/>
  <c r="AC4" i="4"/>
  <c r="AD4" i="4"/>
  <c r="AE4" i="4"/>
  <c r="AF4" i="4"/>
  <c r="D480" i="4" s="1"/>
  <c r="AG4" i="4"/>
  <c r="AH4" i="4"/>
  <c r="E5" i="4"/>
  <c r="F5" i="4"/>
  <c r="G5" i="4"/>
  <c r="H5" i="4"/>
  <c r="I5" i="4"/>
  <c r="J5" i="4"/>
  <c r="D107" i="4" s="1"/>
  <c r="K5" i="4"/>
  <c r="L5" i="4"/>
  <c r="M5" i="4"/>
  <c r="N5" i="4"/>
  <c r="O5" i="4"/>
  <c r="P5" i="4"/>
  <c r="Q5" i="4"/>
  <c r="R5" i="4"/>
  <c r="D243" i="4" s="1"/>
  <c r="S5" i="4"/>
  <c r="T5" i="4"/>
  <c r="U5" i="4"/>
  <c r="V5" i="4"/>
  <c r="W5" i="4"/>
  <c r="X5" i="4"/>
  <c r="Y5" i="4"/>
  <c r="Z5" i="4"/>
  <c r="D379" i="4" s="1"/>
  <c r="AA5" i="4"/>
  <c r="AB5" i="4"/>
  <c r="AC5" i="4"/>
  <c r="AD5" i="4"/>
  <c r="AE5" i="4"/>
  <c r="AF5" i="4"/>
  <c r="AG5" i="4"/>
  <c r="AH5" i="4"/>
  <c r="D515" i="4" s="1"/>
  <c r="E6" i="4"/>
  <c r="D23" i="4" s="1"/>
  <c r="F6" i="4"/>
  <c r="D40" i="4" s="1"/>
  <c r="G6" i="4"/>
  <c r="D57" i="4" s="1"/>
  <c r="H6" i="4"/>
  <c r="D74" i="4" s="1"/>
  <c r="I6" i="4"/>
  <c r="J6" i="4"/>
  <c r="K6" i="4"/>
  <c r="L6" i="4"/>
  <c r="D142" i="4" s="1"/>
  <c r="M6" i="4"/>
  <c r="D159" i="4" s="1"/>
  <c r="N6" i="4"/>
  <c r="D176" i="4" s="1"/>
  <c r="O6" i="4"/>
  <c r="D193" i="4" s="1"/>
  <c r="P6" i="4"/>
  <c r="D210" i="4" s="1"/>
  <c r="Q6" i="4"/>
  <c r="R6" i="4"/>
  <c r="S6" i="4"/>
  <c r="T6" i="4"/>
  <c r="D278" i="4" s="1"/>
  <c r="U6" i="4"/>
  <c r="D295" i="4" s="1"/>
  <c r="V6" i="4"/>
  <c r="D312" i="4" s="1"/>
  <c r="W6" i="4"/>
  <c r="D329" i="4" s="1"/>
  <c r="X6" i="4"/>
  <c r="D346" i="4" s="1"/>
  <c r="Y6" i="4"/>
  <c r="Z6" i="4"/>
  <c r="AA6" i="4"/>
  <c r="AB6" i="4"/>
  <c r="D414" i="4" s="1"/>
  <c r="AC6" i="4"/>
  <c r="D431" i="4" s="1"/>
  <c r="AD6" i="4"/>
  <c r="D448" i="4" s="1"/>
  <c r="AE6" i="4"/>
  <c r="D465" i="4" s="1"/>
  <c r="AF6" i="4"/>
  <c r="D482" i="4" s="1"/>
  <c r="AG6" i="4"/>
  <c r="AH6" i="4"/>
  <c r="E7" i="4"/>
  <c r="F7" i="4"/>
  <c r="D41" i="4" s="1"/>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D76" i="4" s="1"/>
  <c r="I8" i="4"/>
  <c r="J8" i="4"/>
  <c r="K8" i="4"/>
  <c r="L8" i="4"/>
  <c r="M8" i="4"/>
  <c r="N8" i="4"/>
  <c r="O8" i="4"/>
  <c r="P8" i="4"/>
  <c r="D212" i="4" s="1"/>
  <c r="Q8" i="4"/>
  <c r="R8" i="4"/>
  <c r="S8" i="4"/>
  <c r="T8" i="4"/>
  <c r="U8" i="4"/>
  <c r="V8" i="4"/>
  <c r="W8" i="4"/>
  <c r="X8" i="4"/>
  <c r="D348" i="4" s="1"/>
  <c r="Y8" i="4"/>
  <c r="Z8" i="4"/>
  <c r="AA8" i="4"/>
  <c r="AB8" i="4"/>
  <c r="AC8" i="4"/>
  <c r="AD8" i="4"/>
  <c r="AE8" i="4"/>
  <c r="AF8" i="4"/>
  <c r="D484" i="4" s="1"/>
  <c r="AG8" i="4"/>
  <c r="D501" i="4" s="1"/>
  <c r="AH8" i="4"/>
  <c r="E9" i="4"/>
  <c r="F9" i="4"/>
  <c r="G9" i="4"/>
  <c r="H9" i="4"/>
  <c r="I9" i="4"/>
  <c r="J9" i="4"/>
  <c r="D111" i="4" s="1"/>
  <c r="K9" i="4"/>
  <c r="L9" i="4"/>
  <c r="M9" i="4"/>
  <c r="N9" i="4"/>
  <c r="O9" i="4"/>
  <c r="P9" i="4"/>
  <c r="Q9" i="4"/>
  <c r="R9" i="4"/>
  <c r="D247" i="4" s="1"/>
  <c r="S9" i="4"/>
  <c r="T9" i="4"/>
  <c r="U9" i="4"/>
  <c r="V9" i="4"/>
  <c r="W9" i="4"/>
  <c r="X9" i="4"/>
  <c r="Y9" i="4"/>
  <c r="Z9" i="4"/>
  <c r="D383" i="4" s="1"/>
  <c r="AA9" i="4"/>
  <c r="AB9" i="4"/>
  <c r="AC9" i="4"/>
  <c r="AD9" i="4"/>
  <c r="AE9" i="4"/>
  <c r="AF9" i="4"/>
  <c r="AG9" i="4"/>
  <c r="AH9" i="4"/>
  <c r="D519" i="4" s="1"/>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520" i="4" s="1"/>
  <c r="I11" i="4"/>
  <c r="J11" i="4"/>
  <c r="D113" i="4" s="1"/>
  <c r="K11" i="4"/>
  <c r="L11" i="4"/>
  <c r="M11" i="4"/>
  <c r="N11" i="4"/>
  <c r="O11" i="4"/>
  <c r="P11" i="4"/>
  <c r="Q11" i="4"/>
  <c r="R11" i="4"/>
  <c r="D249" i="4" s="1"/>
  <c r="S11" i="4"/>
  <c r="T11" i="4"/>
  <c r="U11" i="4"/>
  <c r="V11" i="4"/>
  <c r="W11" i="4"/>
  <c r="X11" i="4"/>
  <c r="Y11" i="4"/>
  <c r="Z11" i="4"/>
  <c r="D385" i="4" s="1"/>
  <c r="AA11" i="4"/>
  <c r="AB11" i="4"/>
  <c r="AC11" i="4"/>
  <c r="AD11" i="4"/>
  <c r="D453" i="4" s="1"/>
  <c r="AE11" i="4"/>
  <c r="AF11" i="4"/>
  <c r="AG11" i="4"/>
  <c r="AH11" i="4"/>
  <c r="D521" i="4" s="1"/>
  <c r="E12" i="4"/>
  <c r="F12" i="4"/>
  <c r="G12" i="4"/>
  <c r="H12" i="4"/>
  <c r="D80" i="4" s="1"/>
  <c r="D352" i="4"/>
  <c r="D488" i="4"/>
  <c r="E13" i="4"/>
  <c r="F13" i="4"/>
  <c r="D47" i="4" s="1"/>
  <c r="G13" i="4"/>
  <c r="H13" i="4"/>
  <c r="I13" i="4"/>
  <c r="J13" i="4"/>
  <c r="K13" i="4"/>
  <c r="L13" i="4"/>
  <c r="M13" i="4"/>
  <c r="N13" i="4"/>
  <c r="D183" i="4" s="1"/>
  <c r="D523" i="4"/>
  <c r="E14" i="4"/>
  <c r="F14" i="4"/>
  <c r="G14" i="4"/>
  <c r="H14" i="4"/>
  <c r="I14" i="4"/>
  <c r="J14" i="4"/>
  <c r="K14" i="4"/>
  <c r="D133" i="4" s="1"/>
  <c r="L14" i="4"/>
  <c r="D150" i="4" s="1"/>
  <c r="M14" i="4"/>
  <c r="N14" i="4"/>
  <c r="O14" i="4"/>
  <c r="P14" i="4"/>
  <c r="Q14" i="4"/>
  <c r="R14" i="4"/>
  <c r="S14" i="4"/>
  <c r="D269" i="4" s="1"/>
  <c r="T14" i="4"/>
  <c r="D286" i="4" s="1"/>
  <c r="U14" i="4"/>
  <c r="D303" i="4" s="1"/>
  <c r="V14" i="4"/>
  <c r="W14" i="4"/>
  <c r="X14" i="4"/>
  <c r="Y14" i="4"/>
  <c r="Z14" i="4"/>
  <c r="AA14" i="4"/>
  <c r="D405" i="4" s="1"/>
  <c r="AB14" i="4"/>
  <c r="D422" i="4" s="1"/>
  <c r="AC14" i="4"/>
  <c r="D439" i="4" s="1"/>
  <c r="AD14" i="4"/>
  <c r="AE14" i="4"/>
  <c r="AF14" i="4"/>
  <c r="AG14" i="4"/>
  <c r="AH14" i="4"/>
  <c r="D524" i="4" s="1"/>
  <c r="E15" i="4"/>
  <c r="D32" i="4" s="1"/>
  <c r="F15" i="4"/>
  <c r="G15" i="4"/>
  <c r="H15" i="4"/>
  <c r="D83" i="4" s="1"/>
  <c r="I15" i="4"/>
  <c r="J15" i="4"/>
  <c r="K15" i="4"/>
  <c r="L15" i="4"/>
  <c r="M15" i="4"/>
  <c r="D168" i="4" s="1"/>
  <c r="N15" i="4"/>
  <c r="O15" i="4"/>
  <c r="P15" i="4"/>
  <c r="D219" i="4" s="1"/>
  <c r="Q15" i="4"/>
  <c r="R15" i="4"/>
  <c r="S15" i="4"/>
  <c r="T15" i="4"/>
  <c r="U15" i="4"/>
  <c r="D304" i="4" s="1"/>
  <c r="V15" i="4"/>
  <c r="W15" i="4"/>
  <c r="X15" i="4"/>
  <c r="D355" i="4" s="1"/>
  <c r="Y15" i="4"/>
  <c r="Z15" i="4"/>
  <c r="AA15" i="4"/>
  <c r="AB15" i="4"/>
  <c r="D423" i="4" s="1"/>
  <c r="AC15" i="4"/>
  <c r="D440" i="4" s="1"/>
  <c r="AD15" i="4"/>
  <c r="AE15" i="4"/>
  <c r="AF15" i="4"/>
  <c r="D491" i="4" s="1"/>
  <c r="AG15" i="4"/>
  <c r="D508" i="4" s="1"/>
  <c r="AH15" i="4"/>
  <c r="E16" i="4"/>
  <c r="F16" i="4"/>
  <c r="G16" i="4"/>
  <c r="D67" i="4" s="1"/>
  <c r="H16" i="4"/>
  <c r="D84" i="4" s="1"/>
  <c r="I16" i="4"/>
  <c r="J16" i="4"/>
  <c r="K16" i="4"/>
  <c r="L16" i="4"/>
  <c r="M16" i="4"/>
  <c r="N16" i="4"/>
  <c r="O16" i="4"/>
  <c r="D203" i="4" s="1"/>
  <c r="P16" i="4"/>
  <c r="D220" i="4" s="1"/>
  <c r="Q16" i="4"/>
  <c r="R16" i="4"/>
  <c r="S16" i="4"/>
  <c r="T16" i="4"/>
  <c r="U16" i="4"/>
  <c r="V16" i="4"/>
  <c r="W16" i="4"/>
  <c r="D339" i="4" s="1"/>
  <c r="X16" i="4"/>
  <c r="D356" i="4" s="1"/>
  <c r="Y16" i="4"/>
  <c r="Z16" i="4"/>
  <c r="AA16" i="4"/>
  <c r="AB16" i="4"/>
  <c r="AC16" i="4"/>
  <c r="AD16" i="4"/>
  <c r="AE16" i="4"/>
  <c r="D475" i="4" s="1"/>
  <c r="AF16" i="4"/>
  <c r="D492" i="4" s="1"/>
  <c r="AG16" i="4"/>
  <c r="AH16" i="4"/>
  <c r="D526" i="4" s="1"/>
  <c r="D8" i="4"/>
  <c r="D10" i="4"/>
  <c r="D11" i="4"/>
  <c r="D14" i="4"/>
  <c r="D15" i="4"/>
  <c r="D16" i="4"/>
  <c r="D9" i="4"/>
  <c r="D21" i="4"/>
  <c r="D419" i="4"/>
  <c r="D506" i="4"/>
  <c r="D3" i="4"/>
  <c r="D4" i="4"/>
  <c r="D5" i="4"/>
  <c r="D6" i="4"/>
  <c r="D7" i="4"/>
  <c r="D2" i="4"/>
  <c r="D495" i="4"/>
  <c r="D512" i="4"/>
  <c r="D496" i="4"/>
  <c r="D513" i="4"/>
  <c r="D497" i="4"/>
  <c r="D514" i="4"/>
  <c r="D498" i="4"/>
  <c r="D499" i="4"/>
  <c r="D516" i="4"/>
  <c r="D518" i="4"/>
  <c r="D502" i="4"/>
  <c r="D503" i="4"/>
  <c r="D504" i="4"/>
  <c r="D505" i="4"/>
  <c r="D507" i="4"/>
  <c r="D525" i="4"/>
  <c r="D509" i="4"/>
  <c r="D36" i="4"/>
  <c r="D53" i="4"/>
  <c r="D70" i="4"/>
  <c r="D87" i="4"/>
  <c r="D104" i="4"/>
  <c r="D121" i="4"/>
  <c r="D155" i="4"/>
  <c r="D172" i="4"/>
  <c r="D189" i="4"/>
  <c r="D206" i="4"/>
  <c r="D223" i="4"/>
  <c r="D240" i="4"/>
  <c r="D257" i="4"/>
  <c r="D291" i="4"/>
  <c r="D308" i="4"/>
  <c r="D325" i="4"/>
  <c r="D342" i="4"/>
  <c r="D359" i="4"/>
  <c r="D376" i="4"/>
  <c r="D393" i="4"/>
  <c r="D427" i="4"/>
  <c r="D444" i="4"/>
  <c r="D461" i="4"/>
  <c r="D478" i="4"/>
  <c r="D54" i="4"/>
  <c r="D71" i="4"/>
  <c r="D88" i="4"/>
  <c r="D105" i="4"/>
  <c r="D122" i="4"/>
  <c r="D139" i="4"/>
  <c r="D156" i="4"/>
  <c r="D190" i="4"/>
  <c r="D207" i="4"/>
  <c r="D224" i="4"/>
  <c r="D241" i="4"/>
  <c r="D258" i="4"/>
  <c r="D275" i="4"/>
  <c r="D292" i="4"/>
  <c r="D326" i="4"/>
  <c r="D343" i="4"/>
  <c r="D360" i="4"/>
  <c r="D377" i="4"/>
  <c r="D394" i="4"/>
  <c r="D411" i="4"/>
  <c r="D428" i="4"/>
  <c r="D462" i="4"/>
  <c r="D479" i="4"/>
  <c r="D38" i="4"/>
  <c r="D55" i="4"/>
  <c r="D89" i="4"/>
  <c r="D106" i="4"/>
  <c r="D123" i="4"/>
  <c r="D140" i="4"/>
  <c r="D157" i="4"/>
  <c r="D174" i="4"/>
  <c r="D191" i="4"/>
  <c r="D225" i="4"/>
  <c r="D242" i="4"/>
  <c r="D259" i="4"/>
  <c r="D276" i="4"/>
  <c r="D293" i="4"/>
  <c r="D310" i="4"/>
  <c r="D327" i="4"/>
  <c r="D361" i="4"/>
  <c r="D378" i="4"/>
  <c r="D395" i="4"/>
  <c r="D412" i="4"/>
  <c r="D429" i="4"/>
  <c r="D446" i="4"/>
  <c r="D463" i="4"/>
  <c r="D39" i="4"/>
  <c r="D56" i="4"/>
  <c r="D73" i="4"/>
  <c r="D90" i="4"/>
  <c r="D124" i="4"/>
  <c r="D141" i="4"/>
  <c r="D158" i="4"/>
  <c r="D175" i="4"/>
  <c r="D192" i="4"/>
  <c r="D209" i="4"/>
  <c r="D226" i="4"/>
  <c r="D260" i="4"/>
  <c r="D277" i="4"/>
  <c r="D294" i="4"/>
  <c r="D311" i="4"/>
  <c r="D328" i="4"/>
  <c r="D345" i="4"/>
  <c r="D362" i="4"/>
  <c r="D396" i="4"/>
  <c r="D413" i="4"/>
  <c r="D430" i="4"/>
  <c r="D447" i="4"/>
  <c r="D464" i="4"/>
  <c r="D481" i="4"/>
  <c r="D91" i="4"/>
  <c r="D108" i="4"/>
  <c r="D125" i="4"/>
  <c r="D227" i="4"/>
  <c r="D244" i="4"/>
  <c r="D261" i="4"/>
  <c r="D363" i="4"/>
  <c r="D380" i="4"/>
  <c r="D397" i="4"/>
  <c r="D126" i="4"/>
  <c r="D143" i="4"/>
  <c r="D262" i="4"/>
  <c r="D279" i="4"/>
  <c r="D398" i="4"/>
  <c r="D415" i="4"/>
  <c r="D93" i="4"/>
  <c r="D110" i="4"/>
  <c r="D127" i="4"/>
  <c r="D144" i="4"/>
  <c r="D161" i="4"/>
  <c r="D178" i="4"/>
  <c r="D195" i="4"/>
  <c r="D229" i="4"/>
  <c r="D246" i="4"/>
  <c r="D263" i="4"/>
  <c r="D280" i="4"/>
  <c r="D297" i="4"/>
  <c r="D314" i="4"/>
  <c r="D331" i="4"/>
  <c r="D365" i="4"/>
  <c r="D382" i="4"/>
  <c r="D399" i="4"/>
  <c r="D416" i="4"/>
  <c r="D433" i="4"/>
  <c r="D450" i="4"/>
  <c r="D467" i="4"/>
  <c r="D43" i="4"/>
  <c r="D60" i="4"/>
  <c r="D77" i="4"/>
  <c r="D94" i="4"/>
  <c r="D128" i="4"/>
  <c r="D145" i="4"/>
  <c r="D162" i="4"/>
  <c r="D179" i="4"/>
  <c r="D196" i="4"/>
  <c r="D213" i="4"/>
  <c r="D230" i="4"/>
  <c r="D264" i="4"/>
  <c r="D281" i="4"/>
  <c r="D298" i="4"/>
  <c r="D315" i="4"/>
  <c r="D332" i="4"/>
  <c r="D349" i="4"/>
  <c r="D366" i="4"/>
  <c r="D400" i="4"/>
  <c r="D417" i="4"/>
  <c r="D434" i="4"/>
  <c r="D451" i="4"/>
  <c r="D468" i="4"/>
  <c r="D485" i="4"/>
  <c r="D44" i="4"/>
  <c r="D61" i="4"/>
  <c r="D78" i="4"/>
  <c r="D95" i="4"/>
  <c r="D112" i="4"/>
  <c r="D129" i="4"/>
  <c r="D146" i="4"/>
  <c r="D163" i="4"/>
  <c r="D180" i="4"/>
  <c r="D197" i="4"/>
  <c r="D214" i="4"/>
  <c r="D231" i="4"/>
  <c r="D248" i="4"/>
  <c r="D265" i="4"/>
  <c r="D282" i="4"/>
  <c r="D299" i="4"/>
  <c r="D316" i="4"/>
  <c r="D333" i="4"/>
  <c r="D350" i="4"/>
  <c r="D367" i="4"/>
  <c r="D384" i="4"/>
  <c r="D401" i="4"/>
  <c r="D418" i="4"/>
  <c r="D435" i="4"/>
  <c r="D452" i="4"/>
  <c r="D469" i="4"/>
  <c r="D486" i="4"/>
  <c r="D79" i="4"/>
  <c r="D96" i="4"/>
  <c r="D130" i="4"/>
  <c r="D147" i="4"/>
  <c r="D164" i="4"/>
  <c r="D181" i="4"/>
  <c r="D198" i="4"/>
  <c r="D215" i="4"/>
  <c r="D232" i="4"/>
  <c r="D266" i="4"/>
  <c r="D283" i="4"/>
  <c r="D300" i="4"/>
  <c r="D317" i="4"/>
  <c r="D334" i="4"/>
  <c r="D351" i="4"/>
  <c r="D368" i="4"/>
  <c r="D402" i="4"/>
  <c r="D436" i="4"/>
  <c r="D470" i="4"/>
  <c r="D487" i="4"/>
  <c r="D46" i="4"/>
  <c r="D63" i="4"/>
  <c r="D97" i="4"/>
  <c r="D114" i="4"/>
  <c r="D131" i="4"/>
  <c r="D148" i="4"/>
  <c r="D182" i="4"/>
  <c r="D199" i="4"/>
  <c r="D233" i="4"/>
  <c r="D250" i="4"/>
  <c r="D267" i="4"/>
  <c r="D284" i="4"/>
  <c r="D301" i="4"/>
  <c r="D318" i="4"/>
  <c r="D335" i="4"/>
  <c r="D437" i="4"/>
  <c r="D454" i="4"/>
  <c r="D471" i="4"/>
  <c r="D64" i="4"/>
  <c r="D81" i="4"/>
  <c r="D98" i="4"/>
  <c r="D115" i="4"/>
  <c r="D132" i="4"/>
  <c r="D149" i="4"/>
  <c r="D166" i="4"/>
  <c r="D200" i="4"/>
  <c r="D217" i="4"/>
  <c r="D234" i="4"/>
  <c r="D251" i="4"/>
  <c r="D336" i="4"/>
  <c r="D353" i="4"/>
  <c r="D370" i="4"/>
  <c r="D387" i="4"/>
  <c r="D472" i="4"/>
  <c r="D489" i="4"/>
  <c r="D48" i="4"/>
  <c r="D65" i="4"/>
  <c r="D82" i="4"/>
  <c r="D99" i="4"/>
  <c r="D116" i="4"/>
  <c r="D167" i="4"/>
  <c r="D184" i="4"/>
  <c r="D201" i="4"/>
  <c r="D218" i="4"/>
  <c r="D235" i="4"/>
  <c r="D252" i="4"/>
  <c r="D320" i="4"/>
  <c r="D337" i="4"/>
  <c r="D354" i="4"/>
  <c r="D371" i="4"/>
  <c r="D388" i="4"/>
  <c r="D456" i="4"/>
  <c r="D473" i="4"/>
  <c r="D490" i="4"/>
  <c r="D49" i="4"/>
  <c r="D66" i="4"/>
  <c r="D100" i="4"/>
  <c r="D117" i="4"/>
  <c r="D134" i="4"/>
  <c r="D151" i="4"/>
  <c r="D185" i="4"/>
  <c r="D202" i="4"/>
  <c r="D236" i="4"/>
  <c r="D253" i="4"/>
  <c r="D270" i="4"/>
  <c r="D287" i="4"/>
  <c r="D321" i="4"/>
  <c r="D338" i="4"/>
  <c r="D372" i="4"/>
  <c r="D389" i="4"/>
  <c r="D406" i="4"/>
  <c r="D457" i="4"/>
  <c r="D474" i="4"/>
  <c r="D50" i="4"/>
  <c r="D101" i="4"/>
  <c r="D118" i="4"/>
  <c r="D135" i="4"/>
  <c r="D152" i="4"/>
  <c r="D169" i="4"/>
  <c r="D186" i="4"/>
  <c r="D237" i="4"/>
  <c r="D254" i="4"/>
  <c r="D271" i="4"/>
  <c r="D288" i="4"/>
  <c r="D305" i="4"/>
  <c r="D322" i="4"/>
  <c r="D373" i="4"/>
  <c r="D390" i="4"/>
  <c r="D407" i="4"/>
  <c r="D424" i="4"/>
  <c r="D441" i="4"/>
  <c r="D458" i="4"/>
  <c r="D19" i="4"/>
  <c r="D20" i="4"/>
  <c r="D22" i="4"/>
  <c r="D24" i="4"/>
  <c r="D25" i="4"/>
  <c r="D26" i="4"/>
  <c r="D27" i="4"/>
  <c r="D29" i="4"/>
  <c r="D30" i="4"/>
  <c r="D31"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<sst xmlns="http://schemas.openxmlformats.org/spreadsheetml/2006/main" count="606" uniqueCount="419">
  <si>
    <t>#</t>
  </si>
  <si>
    <t>SCIENTIFIC NAME</t>
  </si>
  <si>
    <t>IUCN Conservation Status</t>
  </si>
  <si>
    <t>Dugong dugong</t>
  </si>
  <si>
    <t>Dugong</t>
  </si>
  <si>
    <t xml:space="preserve"> Megaptera novaeangliae</t>
  </si>
  <si>
    <t>Balaenoptera musculus</t>
  </si>
  <si>
    <t>Balaenoptera edeni</t>
  </si>
  <si>
    <t>Balaenoptera omurai</t>
  </si>
  <si>
    <t>Unknown</t>
  </si>
  <si>
    <t>Mesoplodon pacificus</t>
  </si>
  <si>
    <t>Mesoplodon hotaula</t>
  </si>
  <si>
    <t>Ziphius cavirostris</t>
  </si>
  <si>
    <t>Mesoplodon densirostris</t>
  </si>
  <si>
    <t>Physeter macrocephalus</t>
  </si>
  <si>
    <t>Kogia sima</t>
  </si>
  <si>
    <t>Kogia breviceps</t>
  </si>
  <si>
    <t>Orcaella brevirostris</t>
  </si>
  <si>
    <t>Globicephala macrorhynchus</t>
  </si>
  <si>
    <t>Orcinus orca</t>
  </si>
  <si>
    <t>Pseudorca crassidens</t>
  </si>
  <si>
    <t>Feresa attenuata</t>
  </si>
  <si>
    <t>Peponocephala electra</t>
  </si>
  <si>
    <t>Grampus griseus</t>
  </si>
  <si>
    <t>Steno bredanensis</t>
  </si>
  <si>
    <t>Sousa plumbea</t>
  </si>
  <si>
    <t>Sousa chinensis</t>
  </si>
  <si>
    <t>Tursiops aduncus</t>
  </si>
  <si>
    <t>Stenella attenuata</t>
  </si>
  <si>
    <t>Stenella longirostris</t>
  </si>
  <si>
    <t>Stenella coeruleoalba</t>
  </si>
  <si>
    <t>Delphinus capensis tropicalis</t>
  </si>
  <si>
    <t>Lagenodelphis hosei</t>
  </si>
  <si>
    <t>Uknown</t>
  </si>
  <si>
    <t>Neophocaena phocaenoides</t>
  </si>
  <si>
    <t>Platanista gangetica</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</si>
  <si>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</si>
  <si>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</si>
  <si>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</si>
  <si>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</si>
  <si>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</si>
  <si>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</si>
  <si>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</si>
  <si>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</si>
  <si>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</si>
  <si>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</si>
  <si>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</si>
  <si>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</si>
  <si>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</si>
  <si>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</si>
  <si>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</si>
  <si>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</si>
  <si>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</si>
  <si>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</si>
  <si>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</si>
  <si>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</si>
  <si>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</si>
  <si>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</si>
  <si>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</si>
  <si>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</si>
  <si>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</si>
  <si>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</si>
  <si>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</si>
  <si>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</si>
  <si>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</si>
  <si>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</si>
  <si>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</si>
  <si>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</si>
  <si>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</si>
  <si>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</si>
  <si>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</si>
  <si>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</si>
  <si>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</si>
  <si>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</si>
  <si>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</si>
  <si>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</si>
  <si>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</si>
  <si>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</si>
  <si>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</si>
  <si>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</si>
  <si>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</si>
  <si>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</si>
  <si>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</si>
  <si>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</si>
  <si>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</si>
  <si>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</si>
  <si>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</si>
  <si>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</si>
  <si>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</si>
  <si>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</si>
  <si>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</si>
  <si>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</si>
  <si>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</si>
  <si>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</si>
  <si>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</si>
  <si>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</si>
  <si>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</si>
  <si>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</si>
  <si>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</si>
  <si>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</si>
  <si>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</si>
  <si>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</si>
  <si>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</si>
  <si>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</si>
  <si>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</si>
  <si>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</si>
  <si>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</si>
  <si>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</si>
  <si>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</si>
  <si>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</si>
  <si>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</si>
  <si>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</si>
  <si>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</si>
  <si>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</si>
  <si>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</si>
  <si>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</si>
  <si>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</si>
  <si>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</si>
  <si>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</si>
  <si>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</si>
  <si>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</si>
  <si>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</si>
  <si>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</si>
  <si>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</si>
  <si>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</si>
  <si>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</si>
  <si>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</si>
  <si>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</si>
  <si>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</si>
  <si>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</si>
  <si>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</si>
  <si>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</si>
  <si>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</si>
  <si>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</si>
  <si>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</si>
  <si>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</si>
  <si>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</si>
  <si>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</si>
  <si>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</si>
  <si>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</si>
  <si>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</si>
  <si>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</si>
  <si>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</si>
  <si>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</si>
  <si>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</si>
  <si>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</si>
  <si>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</si>
  <si>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</si>
  <si>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</si>
  <si>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</si>
  <si>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</si>
  <si>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</si>
  <si>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</si>
  <si>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</si>
  <si>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</si>
  <si>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</si>
  <si>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</si>
  <si>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</si>
  <si>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</si>
  <si>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</si>
  <si>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</si>
  <si>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</si>
  <si>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</si>
  <si>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</si>
  <si>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</si>
  <si>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</si>
  <si>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</si>
  <si>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</si>
  <si>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</si>
  <si>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</si>
  <si>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</si>
  <si>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</si>
  <si>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</si>
  <si>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</si>
  <si>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</si>
  <si>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</si>
  <si>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</si>
  <si>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</si>
  <si>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</si>
  <si>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</si>
  <si>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</si>
  <si>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</si>
  <si>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</si>
  <si>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</si>
  <si>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</si>
  <si>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</si>
  <si>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</si>
  <si>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</si>
  <si>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</si>
  <si>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</si>
  <si>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</si>
  <si>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</si>
  <si>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NA</t>
  </si>
  <si>
    <t xml:space="preserve"> mengenalpasti</t>
  </si>
  <si>
    <t xml:space="preserve"> rumah</t>
  </si>
  <si>
    <t xml:space="preserve"> mamalia laut</t>
  </si>
  <si>
    <t xml:space="preserve"> tukar bahasa</t>
  </si>
  <si>
    <t xml:space="preserve"> tentang</t>
  </si>
  <si>
    <t xml:space="preserve"> SAIZ</t>
  </si>
  <si>
    <t xml:space="preserve"> CORAK WARNA</t>
  </si>
  <si>
    <t xml:space="preserve"> SIrip Punggung</t>
  </si>
  <si>
    <t xml:space="preserve"> KIRAAN GIGI</t>
  </si>
  <si>
    <t xml:space="preserve"> PINGGAN BALEEN</t>
  </si>
  <si>
    <t xml:space="preserve"> AKAL TEKAK</t>
  </si>
  <si>
    <t xml:space="preserve"> GERAKAN BERMUSIM</t>
  </si>
  <si>
    <t xml:space="preserve"> keutamaan habitat</t>
  </si>
  <si>
    <t>Tidak diketahui</t>
  </si>
  <si>
    <t>Tidak berkaitan</t>
  </si>
  <si>
    <t>Status Pemuliharaan IUCN</t>
  </si>
  <si>
    <t>Terdedah</t>
  </si>
  <si>
    <t>Kurang Prihatin</t>
  </si>
  <si>
    <t>Terancam</t>
  </si>
  <si>
    <t>Hampir terancam</t>
  </si>
  <si>
    <t>Kekurangan Data</t>
  </si>
  <si>
    <t>ginkgodens Mesoplodon</t>
  </si>
  <si>
    <t>Paus Bungkuk</t>
  </si>
  <si>
    <t>Ikan paus biru</t>
  </si>
  <si>
    <t>paus Bryde</t>
  </si>
  <si>
    <t>Paus Omura</t>
  </si>
  <si>
    <t>Paus berparuh Longman</t>
  </si>
  <si>
    <t>Paus berparuh Deraniyagala</t>
  </si>
  <si>
    <t>Paus paruh bergigi ginkgo</t>
  </si>
  <si>
    <t>Paus berparuh Cuvier</t>
  </si>
  <si>
    <t>Paus Berparuh Blainville</t>
  </si>
  <si>
    <t>Paus Sperma</t>
  </si>
  <si>
    <t>Paus Sperma Kerdil</t>
  </si>
  <si>
    <t>Paus Sperma Pygmy</t>
  </si>
  <si>
    <t>Lumba-lumba Irrawaddy</t>
  </si>
  <si>
    <t>Paus Juruterbang bersirip pendek</t>
  </si>
  <si>
    <t>Paus Pembunuh</t>
  </si>
  <si>
    <t>Paus Pembunuh Palsu</t>
  </si>
  <si>
    <t>Paus Pembunuh Pygmy</t>
  </si>
  <si>
    <t>Paus berkepala tembikai</t>
  </si>
  <si>
    <t>Dolphin Risso</t>
  </si>
  <si>
    <t>Dolphin bergigi kasar</t>
  </si>
  <si>
    <t>Dolphin Bungkuk Lautan Hindi</t>
  </si>
  <si>
    <t>Dolphin Bongkok Indo-Pasifik</t>
  </si>
  <si>
    <t>Ikan lumba-lumba hidung botol Indo-Pasifik</t>
  </si>
  <si>
    <t>Ikan lumba-lumba berbintik pan-tropika</t>
  </si>
  <si>
    <t>Ikan lumba-lumba pemutar</t>
  </si>
  <si>
    <t>Ikan lumba-lumba berjalur</t>
  </si>
  <si>
    <t>Ikan lumba-lumba biasa Indo-Pasifik</t>
  </si>
  <si>
    <t>Ikan lumba-lumba Fraser</t>
  </si>
  <si>
    <t>Ikan lumba-lumba tanpa sirip Indo-Pasifik</t>
  </si>
  <si>
    <t>Ikan lumba-lumba sungai Asia Selatan</t>
  </si>
  <si>
    <t>Penerangan</t>
  </si>
  <si>
    <t>Kepala silinder dan seperti tiub bengkok ke bawah untuk mengunyah rumput laut. Batangnya paling luas di bahagian pinggang dan menyempit di belakang untuk membentuk fluke ekor, yang mendatar dan berbentuk bulan sabit. Mereka mempunyai permukaan yang aneh di mana hanya permukaan dorsal dan pukulan perlahan kadang-kadang kelihatan, dan kebetulan yang menunjukkan sebelum menyelam.</t>
  </si>
  <si>
    <t>Badan yang lebih tegap berbanding rorqual yang lain. Bahagian atas kepala diratakan dan dilitupi oleh beberapa tombol berisi tanpa rabung. Terdapat tonjolan bulat di hujung rahang bawah. Dari atas, kepala adalah luas dan bulat. Bilangan alur tekak adalah 14 hingga 35, memanjang ke pusat. Sirip adalah sangat panjang, berukuran kira-kira satu pertiga daripada jumlah panjang badan. Mereka bergigi dengan tombol atau benjolan. Mereka memakan krustasea yang berkerumun dan memburu ikan.</t>
  </si>
  <si>
    <t>Mempunyai kepala berbentuk 'U' yang luas kelihatan rata dari sisi dengan rabung tengah tunggal. Pukulan adalah kolumnar.</t>
  </si>
  <si>
    <t>Mempunyai badan yang anggun dengan fluke yang luas dengan tepi mengekor lurus. Kepala runcing dengan tiga rabung di mimbar. Pukulan adalah kolumnar atau lebat dengan ketinggian berubah-ubah.</t>
  </si>
  <si>
    <t>Mempunyai badan yang kecil dan ramping dengan kepala berbentuk 'V' dengan satu rabung tengah yang menonjol. Chevron pucat tidak sekata didapati di hadapan sirip punggung di kedua-dua belah dengan chevron kanan lebih menonjol. Kebakaran yang ketara di sebelah kanan dengan 2 -3 jalur membelah dua di atas mata hingga ke belakang. Rahang bawah kanan berwarna putih. Tepi hadapan flippesr dan permukaan dalam berwarna putih. Fluke adalah luas dengan tepi mengekor lurus.</t>
  </si>
  <si>
    <t>Mempunyai badan berbentuk Langsing dengan paruh yang menonjol dan dahi yang menonjol dengan lipatan antara paruh dan tembikai. Tiada tanda rake linear dan flukes tidak mempunyai takuk. siripnya kecil tumpul. Hujung lubang semburan menghala ke hadapan.</t>
  </si>
  <si>
    <t>Mempunyai badan berbentuk gelendong dan sirip sempit kecil. Garis mulut melengkung sepanjang panjangnya, melengkung di bahagian belakang. Mempunyai dahi terangkat perlahan-lahan dan lubang semburan adalah bulan sabit dengan hujungnya menghala ke hadapan.</t>
  </si>
  <si>
    <t>Mempunyai badan berbentuk gelendong dengan sirip sempit kecil. Kepala kecil dengan garis mulut melengkung pada lelaki.</t>
  </si>
  <si>
    <t>Mempunyai badan berbentuk gelendong dengan paruh pendek dan sirip sempit kecil. Terdapat dahi yang landai (lelaki menunjukkan bentuk tembikai) dengan garis mulut cekung yang melengkung sepanjang panjangnya.</t>
  </si>
  <si>
    <t>Mempunyai badan berbentuk gelendong dengan lubang semburan berbentuk bulan sabit yang engsel di hujung anterior. Cacing ekor adalah tirus tanpa takuk median dan siripnya kecil dan sempit. Garis mulut adalah berbeza dengan hujung posterior sangat melengkung; pada lelaki gerbang ini sangat lebar dan segi empat sama. Pipi boleh naik di atas rahang atas dan tembikai kelihatan rata.</t>
  </si>
  <si>
    <t>Cetacea terbesar bergigi, badannya besar dengan kedutan. Kepala membentuk 1/3 daripada panjang badan dan kelihatan petak dari sisi. Rahang bawah sangat sempit berbanding rahang atas dan mempunyai gigi. Rahang atas tidak mempunyai gigi. Satu lubang semburan berbentuk s diletakkan sedikit di sebelah kiri kepala/ Sirip pendek dan berbentuk spatula. Fluke adalah luas dengan tepi mengekor lurus dan mempunyai banyak takuk. Pukulan adalah semak dan bersudut ke hadapan ke kiri.</t>
  </si>
  <si>
    <t>Mempunyai badan yang tegap dengan kepala seperti jerung dan rahang bawah kecil yang sempit. Lubang semburan terletak kira-kira &gt; 10% dari hujung mimbar. Terdapat tanda di belakang mata yang kelihatan seperti celah insang palsu dan sirip kecil diletakkan berhampiran dengan kepala.</t>
  </si>
  <si>
    <t>Badan tegap; tanda di belakang mata yang kelihatan seperti celah insang palsu; kepala seperti jerung; rahang bawah kecil dan sempit; sirip kecil lebih dekat ke kepala; bonggol sedikit terdapat di antara lubang semburan dan sirip punggung; lubang angin terletak &gt;10% dari hujung rostrum.</t>
  </si>
  <si>
    <t>Mempunyai muncung bulat tanpa paruh yang menonjol. Siripnya besar dan berbentuk dayung serta terdapat lipatan leher pada orang dewasa.</t>
  </si>
  <si>
    <t>Salah satu daripada ikan hitam, paus Pilot mempunyai sirip punggung yang terletak di bahagian hadapan badan. Muncungnya dibulatkan dengan kepala berbulu hampir menyipit pada orang dewasa. Siripnya panjang, berbentuk sabit dan tirus. Jantan jauh lebih besar daripada betina dengan lunas pos dubur yang menonjol dan sirip yang lebih falcate dengan tapak yang lebih lebar.</t>
  </si>
  <si>
    <t>Ikan lumba-lumba terbesar mempunyai badan yang tegap, muncung tumpul dengan paruh yang menonjol dan sirip punggung yang tinggi.</t>
  </si>
  <si>
    <t>Mempunyai badan langsing yang panjang dengan muncung bulat dan tembikai yang landai lembut. Paruhnya tidak menonjol. Sirip adalah panjang dengan bonggol sedikit di pinggir utama memberikan mereka bentuk S.</t>
  </si>
  <si>
    <t>Mempunyai badan yang panjang, tegap sebelum sirip punggung dan langsing selepasnya. Muncungnya dibulatkan dengan tembikai yang landai. Paruhnya tidak menonjol. Siripnya panjang dengan hujung membulat.</t>
  </si>
  <si>
    <t>Mempunyai badan langsing panjang dan moncong bulat dengan tembikai. Terdapat sedikit paruh. Siripnya panjang, runcing dan berbentuk sabit.</t>
  </si>
  <si>
    <t>Mempunyai badan yang tegap dengan kepala yang tumpul dan garis mulut yang mencerun ke atas. Tembikai lebih segi empat daripada bulat. Siripnya panjang dan runcing. Stok ekor sangat langsing jika dibandingkan dengan bahagian hadapan badan.</t>
  </si>
  <si>
    <t>Mempunyai badan yang tegap dengan kepala kon yang runcing dan tembikai yang landai lembut tanpa lipatan. Paruhnya panjang dan siripnya besar dan runcing.</t>
  </si>
  <si>
    <t>Badan tegap, dengan paruh balak yang sederhana. Sirip dorsal diletakkan di bahagian tengah bahagian belakang, pada bonggol dan oleh itu namanya. Terdapat sebiji tembikai dengan lipatan yang berbeza dan sirip besar serta seruling dengan hujung membulat. Orang dewasa mempunyai bonggol yang lebih besar, terutamanya pada lelaki.</t>
  </si>
  <si>
    <t>Badan tegap, dengan paruh balak yang sederhana. Terdapat sebiji tembikai dengan lipatan yang jelas. Sirip dorsal diletakkan di bahagian tengah bahagian belakang, pada bonggol dan oleh itu namanya. Bonggol yang landai di bawah sirip tidak begitu jelas seperti di S plumbea. Sirip berada di titik tengah belakang. Sirip dan seruling dengan hujung bulat. Orang dewasa mempunyai bonggol yang lebih besar, terutamanya pada lelaki (lelaki dewasa mempunyai berat tiga kali ganda lebih daripada wanita dewasa).</t>
  </si>
  <si>
    <t>Mempunyai badan yang tegap dengan kepala berbulu dan dahi yang landai. Paruhnya panjang dengan rahang bawah sedikit lebih panjang daripada rahang atas. Terdapat lipatan yang ketara. Siripnya kecil, runcing.</t>
  </si>
  <si>
    <t>Mempunyai badan yang langsing dengan tembikai yang menonjol dengan lipatan. Sirip punggung adalah tinggi, langsing, bulat di hujung di titik tengah belakang. Paruhnya sederhana panjang, sirip langsing dan runcing.</t>
  </si>
  <si>
    <t>Mempunyai badan yang sangat langsing dengan dahi yang landai. Terdapat lipatan dan paruhnya sangat panjang. Siripnya langsing dan runcing.</t>
  </si>
  <si>
    <t>Badan tidak langsing seperti Stenella yang lain. Mereka mempunyai dahi yang landai dan paruh yang agak panjang. Siripnya langsing dan runcing serta terdapat lipatan.</t>
  </si>
  <si>
    <t>Mempunyai badan yang sangat langsing dengan dahi yang landai dan lipatan yang menonjol. Mereka mempunyai paruh yang sangat panjang dan siripnya panjang, langsing dan runcing.</t>
  </si>
  <si>
    <t>Mempunyai badan yang sangat gempal dengan dahi yang landai, dengan lipatan yang menonjol. antara tembikai dan paruh. Paruhnya sendiri pendek dan gemuk Siripnya panjang dan runcing pada hujungnya. Tepi belakang fluke jelas cekung.</t>
  </si>
  <si>
    <t>Mempunyai badan berbentuk torpedo dengan kepala bulbous dan muncung bulat. Tiada paruh. Siripnya panjang dan melengkung. Fluke bertakuk.</t>
  </si>
  <si>
    <t>Lumba-lumba Sungai Asia Selatan mempunyai badan yang gempal dan paruh langsing yang panjang dengan hujung yang rata. Paruhnya lebih panjang pada perempuan dan lebih pendek pada lelaki. Terdapat lipatan yang ketara di antara paruh dan tembikai, dengan rabung pada tembikai. Celah tunggal menandakan lubang semburan. Matanya seperti lubang jarum dan serulingnya luas dengan tepi dalam yang cekung dan takuk yang menonjol. Sirip adalah braod dengan hujung distal persegi.</t>
  </si>
  <si>
    <t xml:space="preserve">Panjang semasa lahir: </t>
  </si>
  <si>
    <t xml:space="preserve">, Panjang dewasa: </t>
  </si>
  <si>
    <t xml:space="preserve">, Berat dewasa: </t>
  </si>
  <si>
    <t>Corak Warna</t>
  </si>
  <si>
    <t>Kelabu coklat kotor</t>
  </si>
  <si>
    <t>Hitam atau kelabu, dengan kawasan putih pada tekak dan perut. Sirip berwarna putih di bawah, kadang-kadang di atas juga.</t>
  </si>
  <si>
    <t>Kelabu kebiruan dengan bintik-bintik.</t>
  </si>
  <si>
    <t>Kelabu gelap</t>
  </si>
  <si>
    <t>Pewarna badan dua tona dengan punggung gelap dan badan ventral cerah.</t>
  </si>
  <si>
    <t>Badan dorsal berwarna kelabu hingga kelabu coklat manakala bahagian tepi, perut dan kepala berwarna cerah. Selalunya, parut putih oleh jerung pemotong biskut kelihatan pada badan.</t>
  </si>
  <si>
    <t>Kelabu gelap dengan parut putih. Hujung rahang bawah berwarna putih.</t>
  </si>
  <si>
    <t>Kelabu gelap hingga hitam dengan hujung putih ke mimbar. Parut putih pada orang dewasa.</t>
  </si>
  <si>
    <t>Kelabu hingga coklat berkarat muda dengan parut pemotong biskut dan kesan garu di seluruhnya. Lelaki mempunyai lebih banyak putih di kepala dan belakang atas.</t>
  </si>
  <si>
    <t>Kelabu hingga kelabu keperangan dengan parut putih oleh pemotong biskut dan tanda garu.</t>
  </si>
  <si>
    <t>Hitam hingga kelabu coklat</t>
  </si>
  <si>
    <t>Kelabu gelap hingga hitam keperangan di bahagian atas. Tanda di belakang mata yang kelihatan seperti celah insang palsu.</t>
  </si>
  <si>
    <t>Kelabu keluli</t>
  </si>
  <si>
    <t>Hitam hingga kelabu coklat. Ia mempunyai tampalan cahaya berbentuk sauh pada ches dan dua dua jalur cahaya dari pangkal sirip punggung di sekeliling lubang pukulan jatuh ke mata. Corak pelana berwarna terang terdapat di belakang sirip punggung.</t>
  </si>
  <si>
    <t>Mudah untuk mengenal pasti corak warna hitam-putih dengan pelana berwarna terang di belakang sirip punggung.</t>
  </si>
  <si>
    <t>Hitam hingga hitam kelabu dengan tompok kelabu muda di dada dan perut. Tanjung yang sangat samar meruncing ke lunas.</t>
  </si>
  <si>
    <t>Hitam hingga hitam kelabu.Bibir dan hujung paruh berwarna putih. Jubah kelabu muda yang mencelup tepat di bawah sirip punggung adalah menonjol.</t>
  </si>
  <si>
    <t>Berwarna hitam kelabu dengan bibir dan hujung paruh yang berwarna putih. Jubah celup kelabu muda (lebih dalam daripada paus pembunuh Pygmy) tepat di bawah sirip punggung adalah menonjol. Tompok urinogenital yang lebih ringan.</t>
  </si>
  <si>
    <t>Putih kelabu, dengan kebanyakan badan berparut teruk akibat kesan garu.</t>
  </si>
  <si>
    <t>Hitam kelabu di bahagian atas, perut merah jambu dan jubah kelabu yang lebih cerah di bahagian tepi yang mencelup di bawah sirip punggung. Perut, bibir dan rahang bawah berwarna putih berbelang-belang dan terdapat tompokan mata yang gelap.</t>
  </si>
  <si>
    <t>Hitam kelabu di atas, perut merah jambu. Perut, bibir dan rahang bawah lebih ringan, bibir dan rahang bawah serta merah jambu berbintik-bintik. Terdapat tompok mata yang gelap.</t>
  </si>
  <si>
    <t>Merah jambu kelabu dengan lebih merah jambu di bahagian tepi, sekitar mulut dan perut merah jambu.</t>
  </si>
  <si>
    <t>Kelabu di bahagian atas dengan jubah kelabu yang lebih terang di bahagian tepi dan nyala api naik ke atas ke arah sirip punggung. Anak lembu mempunyai perut merah jambu manakala yang sama berwarna hitam pada orang dewasa.</t>
  </si>
  <si>
    <t>Ikan lumba-lumba berbintik patropik berwarna kelabu secara keseluruhan, lebih gelap di bahagian atas dan di rusuk atas, dan lebih terang pada perut dan rusuk bawah. Badan biasanya bertompok, walaupun bintik berbeza mengikut kawasan, dengan bintik putih di atas dan bintik gelap di bawah. Tompok meningkat dengan usia dan kawasan. Ikan lumba-lumba berbintik yang baru lahir tidak bertompok, mempunyai punggung kelabu gelap dengan tepi lembut dan perut cerah. Di laut, kehadiran unik kekang bertanda, jubah gelap seragam di bahagian punggung, dan kehadiran garis sirip gelap membantu dalam mengenal pasti spesies.</t>
  </si>
  <si>
    <t>Hitam kelabu di bahagian atas, jalur kelabu lebih terang berjalan di sepanjang sisi dan perut putih (corak tiga pihak). Jalur mata gelap dari mata ke lipatan dan mata ke sirip. Paruh atas berwarna gelap dan paruh bawah berwarna putih dengan hujung hitam ke paruh atas.</t>
  </si>
  <si>
    <t>Hitam kelabu di bahagian atas dengan jubah gelap. Kelabu lebih terang di sisi dengan nyalaan ke arah hadapan sirip punggung. Belang gelap mengalir dari mata ke dubur dan mata ke sirip Paruh atas berwarna gelap dan paruh bawah berwarna putih dengan hujung hitam.</t>
  </si>
  <si>
    <t>Hitam kelabu di bahagian atas, perut putih lebih cerah dengan corak kaca jam berbentuk v yang menonjol di bawah sirip punggung dan api kuning di atas sirip.</t>
  </si>
  <si>
    <t>Kekelabuan di bahagian atas dengan perut merah jambu dan jalur kelabu yang lebih cerah dari muka ke dubur. Jalur kelabu kelihatan dari tengah rahang bawah ke sirip manakala jalur gelap kelihatan dari puncak tembikai ke hujung rahang atas. Hujung paruhnya gelap.</t>
  </si>
  <si>
    <t>Kelabu gelap hingga kelabu coklat dengan tompok tuberkel di belakang dengan barisan 10-25 tuberkel. Tiada sirip punggung.</t>
  </si>
  <si>
    <t>Bahagian atas dan belakang berwarna coklat muda hingga kelabu keperangan manakala bahagian bawah perut berwarna cerah</t>
  </si>
  <si>
    <t>Ciri-ciri sirip punggung</t>
  </si>
  <si>
    <t>Mereka tidak mempunyai sirip punggung</t>
  </si>
  <si>
    <t>Sirip dorsal terletak kurang daripada satu pertiga daripada panjang badan dari takuk fluke ekor. Ia mungkin kecil dan segi tiga, atau lebih besar dan berbentuk sabit. Ia selalunya termasuk anak tangga atau bonggol, memberikan spesies nama biasa.</t>
  </si>
  <si>
    <t>Sirip punggung yang sangat kecil pada 3/4 jalan dari hujung mimbar</t>
  </si>
  <si>
    <t xml:space="preserve"> Sirip punggung yang tinggi dan meruncing pada 3/4 jalan dari hujung mimbar</t>
  </si>
  <si>
    <t>Sirip punggung yang sangat tiruan dan melengkung ke belakang kelihatan dengan lubang semburan di permukaan.</t>
  </si>
  <si>
    <t>Sirip punggung agak tinggi dan meruncing di belakang titik tengah belakang</t>
  </si>
  <si>
    <t>Sirip dorsal falcate kecil 2/3 dari hujung rostrum</t>
  </si>
  <si>
    <t>Sirip punggung kecil 2/3 dari hujung rostrum</t>
  </si>
  <si>
    <t>Sirip punggung kecil 2/3 bahagian dari hujung mimbar</t>
  </si>
  <si>
    <t>Sirip punggung yang rendah</t>
  </si>
  <si>
    <t>Sirip dorsal falcate tinggi di bahagian tengah belakang</t>
  </si>
  <si>
    <t>Sirip punggung melengkung kecil di belakang bahagian tengah belakang</t>
  </si>
  <si>
    <t>Tombol seperti sirip punggung tepat di belakang titik tengah badan</t>
  </si>
  <si>
    <t>Corak pelana berwarna terang di belakang sirip punggung; sirip punggung bulat besar, rendah dan tepat di hadapan titik tengah belakang</t>
  </si>
  <si>
    <t>Mudah dikenal pasti melalui sirip punggung tegak segi tiga yang sangat besar (sirip punggung lelaki lebih daripada 2m tinggi; betina mempunyai sirip melengkung sehingga 09m tinggi)</t>
  </si>
  <si>
    <t>Sirip punggung adalah tinggi, meruncing dengan hujung bulat, di titik tengah belakang</t>
  </si>
  <si>
    <t>Sirip punggung adalah tinggi, tirus naik pada sudut rendah di titik tengah belakang</t>
  </si>
  <si>
    <t>Sirip punggung tinggi, meruncing di titik tengah belakang</t>
  </si>
  <si>
    <t>Sirip punggung adalah tinggi, langsing, tegak di titik tengah belakang</t>
  </si>
  <si>
    <t>Sirip punggung adalah tinggi, langsing, tegak pada titik tengah belakang; paruh panjang</t>
  </si>
  <si>
    <t>Sirip punggung pendek dan runcing duduk di atas bonggol besar tepat di hadapan titik tengah badan</t>
  </si>
  <si>
    <t>Sirip punggung pendek</t>
  </si>
  <si>
    <t>Sirip punggung tinggi dengan tapak yang luas</t>
  </si>
  <si>
    <t xml:space="preserve"> Sirip punggung yang tinggi dan melengkung yang terletak di tengah</t>
  </si>
  <si>
    <t>Sirip punggung tinggi, langsing, tegak di bahagian tengah bahagian belakang</t>
  </si>
  <si>
    <t>Sirip punggung adalah segi tiga dengan tapak yang luas di titik tengah belakang</t>
  </si>
  <si>
    <t>Sirip punggung adalah tinggi, langsing, meruncing dan pada titik tengah belakang</t>
  </si>
  <si>
    <t>Sirip punggung adalah pendek, segi tiga dan tegak pada titik tengah belakang</t>
  </si>
  <si>
    <t>Sirip punggung tiada</t>
  </si>
  <si>
    <t>Sirip punggung adalah rendah, kecil, segi tiga, berasaskan lebar dan kira-kira 2/3 dari hujung rostrum</t>
  </si>
  <si>
    <t>Kiraan gigi</t>
  </si>
  <si>
    <t>Enam gigi pada setiap kuadran rahang dengan satu gigi kacip pada rahang atas yang meletus sebagai gading pada lelaki</t>
  </si>
  <si>
    <t>Sepasang gigi dalam gusi dan tidak kelihatan di luar</t>
  </si>
  <si>
    <t>Sepasang gading kon yang menghala ke hadapan meletus hanya di rahang bawah jantan dewasa</t>
  </si>
  <si>
    <t>Gading lebar berbentuk s di bahagian tengah rahang bawah yang meletus hanya pada jantan dewasa.</t>
  </si>
  <si>
    <t>Sepasang gigi kon hanya tumbuh di hujung rahang bawah lelaki dewasa.</t>
  </si>
  <si>
    <t>Sepasang gading meletus keluar dari mulut.</t>
  </si>
  <si>
    <t>Terdapat 18-26 pasang gigi di rahang bawah.</t>
  </si>
  <si>
    <t>Rahang bawah mempunyai 7-12 pasang gigi; rahang atas kadang-kadang mempunyai 3 pasang gigi</t>
  </si>
  <si>
    <t>Rahang bawah mempunyai 10-16 pasang gigi</t>
  </si>
  <si>
    <t>Rahang atas 8-19 pasang gigi, Rahang bawah 13-14 pasang gigi</t>
  </si>
  <si>
    <t>Setiap rahang mempunyai 7-9 pasang gigi.</t>
  </si>
  <si>
    <t>Setiap rahang mempunyai 10-14 pasang gigi.</t>
  </si>
  <si>
    <t>Setiap rahang mempunyai 7-12 pasang gigi.</t>
  </si>
  <si>
    <t>Rahang atas 8-11 pasang gigi dan rahang bawah 11-13 pasang</t>
  </si>
  <si>
    <t>Setiap rahang mempunyai 20-25 pasang gigi.</t>
  </si>
  <si>
    <t>Rahang bawah mempunyai 2-7 pasang gigi dan rahang atas mempunyai 1 pasang gigi atau tiada; gigi selalunya selalu usang.</t>
  </si>
  <si>
    <t>Setiap rahang mempunyai 19-28 pasang gigi dengan tepi berkedut pada gigi.</t>
  </si>
  <si>
    <t>Rahang atas mempunyai 33-39 pasang gigi dan rahang bawah mempunyai 31-37 pasang gigi.</t>
  </si>
  <si>
    <t>Rahang atas mempunyai 32-38 pasang gigi dan rahang bawah mempunyai 29-38 pasang gigi.</t>
  </si>
  <si>
    <t>Setiap rahang mempunyai 21-29 pasang gigi.</t>
  </si>
  <si>
    <t>Setiap rahang mempunyai 35-40 gigi runcing kecil.</t>
  </si>
  <si>
    <t>Setiap rahang mempunyai 40-62 pasang gigi (lumba-lumba pemutar kerdil mempunyai 41-52 pasang gigi dalam setiap rahang)</t>
  </si>
  <si>
    <t>Setiap rahang mempunyai 40-55 pasang gigi.</t>
  </si>
  <si>
    <t>Rahang atas mempunyai 54-67 pasang gigi dan rahang bawah mempunyai 52-64 pasang gigi.</t>
  </si>
  <si>
    <t>Setiap rahang mempunyai 38-44 pasang gigi.</t>
  </si>
  <si>
    <t>Gigi berbentuk spade dengan 15-22 pasang gigi di setiap rahang</t>
  </si>
  <si>
    <t>Rahang atas mempunyai 26-39 pasang gigi dan rahang bawah mempunyai 26-35 pasang gigi</t>
  </si>
  <si>
    <t>Pinggan Baleen</t>
  </si>
  <si>
    <t>350-370 pasang</t>
  </si>
  <si>
    <t>260-400 pasang balin</t>
  </si>
  <si>
    <t>250-370 pasang balin</t>
  </si>
  <si>
    <t>180-210 pasang baleen pendek dan lebar, kuning putih di hadapan dan hitam di belakang</t>
  </si>
  <si>
    <t>Alur tekak</t>
  </si>
  <si>
    <t>Bilangan alur tekak adalah 14 hingga 35, memanjang ke pusat</t>
  </si>
  <si>
    <t>70-118 (kebanyakannya 90-95) lipatan perut hampir ke pusat</t>
  </si>
  <si>
    <t>40- 70 (42-54 untuk Laut Arab) lipatan ventral hingga pusat atau seterusnya</t>
  </si>
  <si>
    <t>80-90 lipatan ventral melepasi pusat</t>
  </si>
  <si>
    <t>Terdapat alur d tekak berbentuk V</t>
  </si>
  <si>
    <t xml:space="preserve"> Terdapat alur tekak berbentuk V</t>
  </si>
  <si>
    <t>Sepasang alur tekak hadir</t>
  </si>
  <si>
    <t>Sepasang alur tekak berbentuk V hadir</t>
  </si>
  <si>
    <t>2-10 alur tekak pendek</t>
  </si>
  <si>
    <t>Pergerakan Bermusim</t>
  </si>
  <si>
    <t>Populasi penduduk</t>
  </si>
  <si>
    <t>Dalam laut Arab</t>
  </si>
  <si>
    <t>Laut Arab - Teluk Bengal</t>
  </si>
  <si>
    <t>Keutamaan habitat</t>
  </si>
  <si>
    <t>Dugong tinggal di perairan pantai yang cetek dan terlindung di mana terdapat dasar rumput laut Taburan semasa di India ialah Teluk Kachchh, Teluk Palk, Teluk Mannar dan Kepulauan Andaman dan Nicobar</t>
  </si>
  <si>
    <t xml:space="preserve"> Ditemui di perairan pinggir pantai dan benua</t>
  </si>
  <si>
    <t>Spesies lautan terbuka, dilihat berhampiran dengan pantai untuk makanan dan mungkin pembiakan. Laut Arab mungkin juga mempunyai paus Biru Pygmy.</t>
  </si>
  <si>
    <t>Ditemui di luar pesisir dan berhampiran pantai</t>
  </si>
  <si>
    <t>Ditemui di pantai berhampiran di pelantar benua cetek sehingga 202m</t>
  </si>
  <si>
    <t>Ditemui di luar pesisir di lautan dalam</t>
  </si>
  <si>
    <t>Taburan tidak diketahui tetapi ditemui di luar pesisir di perairan dalam</t>
  </si>
  <si>
    <t>Pengedaran tidak diketahui; ditemui di perairan luar pesisir yang lebih dalam</t>
  </si>
  <si>
    <t>Ditemui di luar pesisir dan di perairan dalam berhampiran dengan cerun benua yang curam</t>
  </si>
  <si>
    <t>Ditemui di perairan dalam luar pesisir 200m atau lebih</t>
  </si>
  <si>
    <t>Ditemui berhampiran cerun benua, di perairan lebih dalam daripada 1000m, dan ngarai dasar laut berhampiran pantai</t>
  </si>
  <si>
    <t>Ditemui di perairan luar pesisir</t>
  </si>
  <si>
    <t>Ditemui di cerun benua dan di perairan yang lebih dalam Tidak biasa seperti paus sperma kerdil</t>
  </si>
  <si>
    <t>Ditemui di perairan pantai, lagun, muara dan sungai Taburan semasa di India termasuk lagun Chilika, perairan pantai utara Orissa dan Bengal Barat termasuk Bhitarkanika dan Sundarbans</t>
  </si>
  <si>
    <t>Ditemui di perairan luar pesisir yang dalam dan di sekitar pulau lautan di mana perairan berhampiran pantai adalah dalam</t>
  </si>
  <si>
    <t>Spesies kosmopolitan biasanya dilihat berhampiran pantai dan luar pesisir</t>
  </si>
  <si>
    <t>Dijumpai dari cerun benua dan di kawasan yang lebih dalam di paras luar</t>
  </si>
  <si>
    <t>Ditemui di perairan lautan dalam Sangat jarang berlaku di perairan India</t>
  </si>
  <si>
    <t>Ditemui di perairan cetek berhampiran pantai dengan kedalaman kurang daripada 30 m, dekat dengan muara sungai dan di muara Spesies yang paling biasa di sepanjang pantai barat India</t>
  </si>
  <si>
    <t>Ditemui di pantai timur India Kawasan pertindihan antara S plumbea dan chinensis dispekulasi berada di tenggara India Ditemui di perairan cetek berhampiran pantai dengan kedalaman kurang daripada 30 m, dekat dengan muara sungai dan muara.</t>
  </si>
  <si>
    <t>Ditemui di perairan berhampiran Perairan India mungkin juga mempunyai Tursiops truncatus (lumba-lumba hidung botol biasa) ditemui di rak tetapi di perairan yang lebih dalam T truncatus mempunyai paruh yang lebih pendek, badan yang lebih tegap, sirip yang lebih palsu dan tiada bintik-bintik perut.</t>
  </si>
  <si>
    <t>Ikan lumba-lumba berbintik pan-tropika ditemui di lautan tropika dengan suhu permukaan yang hangat, kedua-duanya di kawasan pantai dan luar pesisir Bentuk pantai secara amnya lebih besar dan lebih banyak bertompok daripada yang tinggal di luar pesisir.</t>
  </si>
  <si>
    <t>Ditemui di perairan dalam lautan</t>
  </si>
  <si>
    <t>Ditemui di perairan yang lebih dalam di pelantar benua dan di cerun, kadang-kadang di perairan dalam berhampiran pantai</t>
  </si>
  <si>
    <t>Spesies lautan ditemui di perairan luar pesisir yang dalam</t>
  </si>
  <si>
    <t>Ditemui di sepanjang pantai India termasuk Sundarbans, di perairan pantai berhampiran dan di muara sungai</t>
  </si>
  <si>
    <t>Ditemui di sungai Indus, Gangga, Brahmaputra, Meghna dan Karnaphuli Sangu serta anak sungainya. P. g .minor ditemui di saliran Indus di Pakistan dan sungai Beas di India. Pg gangetica terdapat dalam julat pengedaran spesies yang lain.</t>
  </si>
  <si>
    <t>taip</t>
  </si>
  <si>
    <t>Mamalia Laut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</si>
</sst>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theme="0" tint="-0.14999847407452621"/>
        <bgColor rgb="FFBFBFBF"/>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7"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11" fillId="3" borderId="1" xfId="0" applyFont="1" applyFill="1" applyBorder="1"/>
    <xf numFmtId="0" fontId="14" fillId="3" borderId="1" xfId="0" applyFont="1" applyFill="1" applyBorder="1"/>
    <xf numFmtId="0" fontId="5" fillId="7" borderId="1" xfId="0" applyFont="1" applyFill="1" applyBorder="1" applyAlignment="1">
      <alignment horizont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Normal="100" workbookViewId="0">
      <selection activeCell="A6" sqref="A6"/>
    </sheetView>
  </sheetViews>
  <sheetFormatPr defaultColWidth="23.54296875" defaultRowHeight="15"/>
  <cols>
    <col min="1" max="16384" width="23.54296875" style="37"/>
  </cols>
  <sheetData>
    <row r="1" spans="1:32" s="34" customFormat="1" ht="15.6">
      <c r="A1" s="13" t="s">
        <v>0</v>
      </c>
      <c r="B1" s="33">
        <v>1</v>
      </c>
      <c r="C1" s="33">
        <v>2</v>
      </c>
      <c r="D1" s="33">
        <v>3</v>
      </c>
      <c r="E1" s="33">
        <v>4</v>
      </c>
      <c r="F1" s="33">
        <v>5</v>
      </c>
      <c r="G1" s="33">
        <v>6</v>
      </c>
      <c r="H1" s="33">
        <v>7</v>
      </c>
      <c r="I1" s="33">
        <v>8</v>
      </c>
      <c r="J1" s="33">
        <v>9</v>
      </c>
      <c r="K1" s="33">
        <v>10</v>
      </c>
      <c r="L1" s="33">
        <v>11</v>
      </c>
      <c r="M1" s="33">
        <v>12</v>
      </c>
      <c r="N1" s="33">
        <v>13</v>
      </c>
      <c r="O1" s="33">
        <v>14</v>
      </c>
      <c r="P1" s="33">
        <v>15</v>
      </c>
      <c r="Q1" s="33">
        <v>16</v>
      </c>
      <c r="R1" s="33">
        <v>17</v>
      </c>
      <c r="S1" s="33">
        <v>18</v>
      </c>
      <c r="T1" s="33">
        <v>19</v>
      </c>
      <c r="U1" s="33">
        <v>20</v>
      </c>
      <c r="V1" s="33">
        <v>21</v>
      </c>
      <c r="W1" s="33">
        <v>22</v>
      </c>
      <c r="X1" s="33">
        <v>23</v>
      </c>
      <c r="Y1" s="33">
        <v>24</v>
      </c>
      <c r="Z1" s="33">
        <v>25</v>
      </c>
      <c r="AA1" s="33">
        <v>26</v>
      </c>
      <c r="AB1" s="33">
        <v>27</v>
      </c>
      <c r="AC1" s="33">
        <v>28</v>
      </c>
      <c r="AD1" s="33">
        <v>29</v>
      </c>
      <c r="AE1" s="33">
        <v>30</v>
      </c>
      <c r="AF1" s="33">
        <v>31</v>
      </c>
    </row>
    <row r="2" spans="1:32" ht="15.6">
      <c r="A2" s="10" t="s">
        <v>1</v>
      </c>
      <c r="B2" s="26" t="s">
        <v>3</v>
      </c>
      <c r="C2" s="26" t="s">
        <v>5</v>
      </c>
      <c r="D2" s="35" t="s">
        <v>6</v>
      </c>
      <c r="E2" s="35" t="s">
        <v>7</v>
      </c>
      <c r="F2" s="35" t="s">
        <v>8</v>
      </c>
      <c r="G2" s="35" t="s">
        <v>10</v>
      </c>
      <c r="H2" s="35" t="s">
        <v>11</v>
      </c>
      <c r="I2" s="35" t="s">
        <v>214</v>
      </c>
      <c r="J2" s="26" t="s">
        <v>12</v>
      </c>
      <c r="K2" s="26" t="s">
        <v>13</v>
      </c>
      <c r="L2" s="26" t="s">
        <v>14</v>
      </c>
      <c r="M2" s="26" t="s">
        <v>15</v>
      </c>
      <c r="N2" s="26" t="s">
        <v>16</v>
      </c>
      <c r="O2" s="26" t="s">
        <v>17</v>
      </c>
      <c r="P2" s="26" t="s">
        <v>18</v>
      </c>
      <c r="Q2" s="26" t="s">
        <v>19</v>
      </c>
      <c r="R2" s="26" t="s">
        <v>20</v>
      </c>
      <c r="S2" s="26" t="s">
        <v>21</v>
      </c>
      <c r="T2" s="26" t="s">
        <v>22</v>
      </c>
      <c r="U2" s="26" t="s">
        <v>23</v>
      </c>
      <c r="V2" s="26" t="s">
        <v>24</v>
      </c>
      <c r="W2" s="26" t="s">
        <v>25</v>
      </c>
      <c r="X2" s="26" t="s">
        <v>26</v>
      </c>
      <c r="Y2" s="26" t="s">
        <v>27</v>
      </c>
      <c r="Z2" s="26" t="s">
        <v>28</v>
      </c>
      <c r="AA2" s="36" t="s">
        <v>29</v>
      </c>
      <c r="AB2" s="26" t="s">
        <v>30</v>
      </c>
      <c r="AC2" s="26" t="s">
        <v>31</v>
      </c>
      <c r="AD2" s="26" t="s">
        <v>32</v>
      </c>
      <c r="AE2" s="26" t="s">
        <v>34</v>
      </c>
      <c r="AF2" s="26" t="s">
        <v>35</v>
      </c>
    </row>
    <row r="3" spans="1:32" ht="31.2">
      <c r="A3" s="12" t="s">
        <v>108</v>
      </c>
      <c r="B3" s="26" t="s">
        <v>4</v>
      </c>
      <c r="C3" s="26" t="s">
        <v>109</v>
      </c>
      <c r="D3" s="26" t="s">
        <v>110</v>
      </c>
      <c r="E3" s="26" t="s">
        <v>137</v>
      </c>
      <c r="F3" s="26" t="s">
        <v>111</v>
      </c>
      <c r="G3" s="26" t="s">
        <v>112</v>
      </c>
      <c r="H3" s="26" t="s">
        <v>138</v>
      </c>
      <c r="I3" s="26" t="s">
        <v>113</v>
      </c>
      <c r="J3" s="26" t="s">
        <v>114</v>
      </c>
      <c r="K3" s="26" t="s">
        <v>115</v>
      </c>
      <c r="L3" s="26" t="s">
        <v>116</v>
      </c>
      <c r="M3" s="26" t="s">
        <v>117</v>
      </c>
      <c r="N3" s="26" t="s">
        <v>118</v>
      </c>
      <c r="O3" s="26" t="s">
        <v>119</v>
      </c>
      <c r="P3" s="26" t="s">
        <v>120</v>
      </c>
      <c r="Q3" s="26" t="s">
        <v>121</v>
      </c>
      <c r="R3" s="26" t="s">
        <v>122</v>
      </c>
      <c r="S3" s="26" t="s">
        <v>123</v>
      </c>
      <c r="T3" s="26" t="s">
        <v>124</v>
      </c>
      <c r="U3" s="26" t="s">
        <v>125</v>
      </c>
      <c r="V3" s="26" t="s">
        <v>126</v>
      </c>
      <c r="W3" s="26" t="s">
        <v>127</v>
      </c>
      <c r="X3" s="26" t="s">
        <v>128</v>
      </c>
      <c r="Y3" s="26" t="s">
        <v>129</v>
      </c>
      <c r="Z3" s="26" t="s">
        <v>130</v>
      </c>
      <c r="AA3" s="26" t="s">
        <v>131</v>
      </c>
      <c r="AB3" s="26" t="s">
        <v>132</v>
      </c>
      <c r="AC3" s="26" t="s">
        <v>133</v>
      </c>
      <c r="AD3" s="26" t="s">
        <v>134</v>
      </c>
      <c r="AE3" s="26" t="s">
        <v>135</v>
      </c>
      <c r="AF3" s="26" t="s">
        <v>136</v>
      </c>
    </row>
    <row r="4" spans="1:32" ht="31.2">
      <c r="A4" s="9" t="s">
        <v>107</v>
      </c>
      <c r="B4" s="26" t="s">
        <v>4</v>
      </c>
      <c r="C4" s="11" t="s">
        <v>215</v>
      </c>
      <c r="D4" s="11" t="s">
        <v>216</v>
      </c>
      <c r="E4" s="27" t="s">
        <v>217</v>
      </c>
      <c r="F4" s="11" t="s">
        <v>218</v>
      </c>
      <c r="G4" s="11" t="s">
        <v>219</v>
      </c>
      <c r="H4" s="11" t="s">
        <v>220</v>
      </c>
      <c r="I4" s="11" t="s">
        <v>221</v>
      </c>
      <c r="J4" s="11" t="s">
        <v>222</v>
      </c>
      <c r="K4" s="11" t="s">
        <v>223</v>
      </c>
      <c r="L4" s="11" t="s">
        <v>224</v>
      </c>
      <c r="M4" s="38" t="s">
        <v>225</v>
      </c>
      <c r="N4" s="11" t="s">
        <v>226</v>
      </c>
      <c r="O4" s="11" t="s">
        <v>227</v>
      </c>
      <c r="P4" s="11" t="s">
        <v>228</v>
      </c>
      <c r="Q4" s="11" t="s">
        <v>229</v>
      </c>
      <c r="R4" s="11" t="s">
        <v>230</v>
      </c>
      <c r="S4" s="11" t="s">
        <v>231</v>
      </c>
      <c r="T4" s="11" t="s">
        <v>232</v>
      </c>
      <c r="U4" s="11" t="s">
        <v>233</v>
      </c>
      <c r="V4" s="11" t="s">
        <v>234</v>
      </c>
      <c r="W4" s="11" t="s">
        <v>235</v>
      </c>
      <c r="X4" s="11" t="s">
        <v>236</v>
      </c>
      <c r="Y4" s="11" t="s">
        <v>237</v>
      </c>
      <c r="Z4" s="11" t="s">
        <v>238</v>
      </c>
      <c r="AA4" s="11" t="s">
        <v>239</v>
      </c>
      <c r="AB4" s="11" t="s">
        <v>240</v>
      </c>
      <c r="AC4" s="11" t="s">
        <v>241</v>
      </c>
      <c r="AD4" s="11" t="s">
        <v>242</v>
      </c>
      <c r="AE4" s="11" t="s">
        <v>243</v>
      </c>
      <c r="AF4" s="11" t="s">
        <v>244</v>
      </c>
    </row>
    <row r="5" spans="1:32" ht="15.6">
      <c r="A5" s="9" t="s">
        <v>2</v>
      </c>
      <c r="B5" s="32" t="s">
        <v>187</v>
      </c>
      <c r="C5" s="32" t="s">
        <v>188</v>
      </c>
      <c r="D5" s="32" t="s">
        <v>189</v>
      </c>
      <c r="E5" s="32" t="s">
        <v>188</v>
      </c>
      <c r="F5" s="32" t="s">
        <v>190</v>
      </c>
      <c r="G5" s="32" t="s">
        <v>190</v>
      </c>
      <c r="H5" s="32" t="s">
        <v>190</v>
      </c>
      <c r="I5" s="32" t="s">
        <v>190</v>
      </c>
      <c r="J5" s="32" t="s">
        <v>188</v>
      </c>
      <c r="K5" s="32" t="s">
        <v>188</v>
      </c>
      <c r="L5" s="32" t="s">
        <v>187</v>
      </c>
      <c r="M5" s="32" t="s">
        <v>188</v>
      </c>
      <c r="N5" s="32" t="s">
        <v>188</v>
      </c>
      <c r="O5" s="32" t="s">
        <v>189</v>
      </c>
      <c r="P5" s="32" t="s">
        <v>188</v>
      </c>
      <c r="Q5" s="32" t="s">
        <v>190</v>
      </c>
      <c r="R5" s="32" t="s">
        <v>191</v>
      </c>
      <c r="S5" s="32" t="s">
        <v>188</v>
      </c>
      <c r="T5" s="32" t="s">
        <v>188</v>
      </c>
      <c r="U5" s="32" t="s">
        <v>188</v>
      </c>
      <c r="V5" s="32" t="s">
        <v>188</v>
      </c>
      <c r="W5" s="32" t="s">
        <v>189</v>
      </c>
      <c r="X5" s="32" t="s">
        <v>187</v>
      </c>
      <c r="Y5" s="32" t="s">
        <v>191</v>
      </c>
      <c r="Z5" s="32" t="s">
        <v>188</v>
      </c>
      <c r="AA5" s="32" t="s">
        <v>190</v>
      </c>
      <c r="AB5" s="32" t="s">
        <v>188</v>
      </c>
      <c r="AC5" s="32" t="s">
        <v>188</v>
      </c>
      <c r="AD5" s="32" t="s">
        <v>188</v>
      </c>
      <c r="AE5" s="32" t="s">
        <v>187</v>
      </c>
      <c r="AF5" s="32" t="s">
        <v>189</v>
      </c>
    </row>
    <row r="6" spans="1:32" ht="312">
      <c r="A6" s="9" t="s">
        <v>245</v>
      </c>
      <c r="B6" s="39" t="s">
        <v>246</v>
      </c>
      <c r="C6" s="39" t="s">
        <v>247</v>
      </c>
      <c r="D6" s="39" t="s">
        <v>248</v>
      </c>
      <c r="E6" s="39" t="s">
        <v>249</v>
      </c>
      <c r="F6" s="39" t="s">
        <v>250</v>
      </c>
      <c r="G6" s="39" t="s">
        <v>251</v>
      </c>
      <c r="H6" s="39" t="s">
        <v>252</v>
      </c>
      <c r="I6" s="39" t="s">
        <v>253</v>
      </c>
      <c r="J6" s="39" t="s">
        <v>254</v>
      </c>
      <c r="K6" s="39" t="s">
        <v>255</v>
      </c>
      <c r="L6" s="39" t="s">
        <v>256</v>
      </c>
      <c r="M6" s="39" t="s">
        <v>257</v>
      </c>
      <c r="N6" s="39" t="s">
        <v>258</v>
      </c>
      <c r="O6" s="39" t="s">
        <v>259</v>
      </c>
      <c r="P6" s="39" t="s">
        <v>260</v>
      </c>
      <c r="Q6" s="39" t="s">
        <v>261</v>
      </c>
      <c r="R6" s="39" t="s">
        <v>262</v>
      </c>
      <c r="S6" s="39" t="s">
        <v>263</v>
      </c>
      <c r="T6" s="39" t="s">
        <v>264</v>
      </c>
      <c r="U6" s="39" t="s">
        <v>265</v>
      </c>
      <c r="V6" s="39" t="s">
        <v>266</v>
      </c>
      <c r="W6" s="39" t="s">
        <v>267</v>
      </c>
      <c r="X6" s="39" t="s">
        <v>268</v>
      </c>
      <c r="Y6" s="39" t="s">
        <v>269</v>
      </c>
      <c r="Z6" s="39" t="s">
        <v>270</v>
      </c>
      <c r="AA6" s="39" t="s">
        <v>271</v>
      </c>
      <c r="AB6" s="39" t="s">
        <v>272</v>
      </c>
      <c r="AC6" s="39" t="s">
        <v>273</v>
      </c>
      <c r="AD6" s="39" t="s">
        <v>274</v>
      </c>
      <c r="AE6" s="39" t="s">
        <v>275</v>
      </c>
      <c r="AF6" s="39" t="s">
        <v>276</v>
      </c>
    </row>
    <row r="7" spans="1:32" ht="15.6">
      <c r="A7" s="9" t="s">
        <v>277</v>
      </c>
      <c r="B7" s="30" t="s">
        <v>140</v>
      </c>
      <c r="C7" s="30" t="s">
        <v>165</v>
      </c>
      <c r="D7" s="31" t="s">
        <v>61</v>
      </c>
      <c r="E7" s="30" t="s">
        <v>69</v>
      </c>
      <c r="F7" s="31" t="s">
        <v>142</v>
      </c>
      <c r="G7" s="31" t="s">
        <v>143</v>
      </c>
      <c r="H7" s="31" t="s">
        <v>57</v>
      </c>
      <c r="I7" s="31" t="s">
        <v>146</v>
      </c>
      <c r="J7" s="30" t="s">
        <v>148</v>
      </c>
      <c r="K7" s="30" t="s">
        <v>146</v>
      </c>
      <c r="L7" s="30" t="s">
        <v>166</v>
      </c>
      <c r="M7" s="30" t="s">
        <v>62</v>
      </c>
      <c r="N7" s="30" t="s">
        <v>150</v>
      </c>
      <c r="O7" s="31" t="s">
        <v>62</v>
      </c>
      <c r="P7" s="30" t="s">
        <v>151</v>
      </c>
      <c r="Q7" s="31" t="s">
        <v>152</v>
      </c>
      <c r="R7" s="30" t="s">
        <v>153</v>
      </c>
      <c r="S7" s="30" t="s">
        <v>73</v>
      </c>
      <c r="T7" s="30" t="s">
        <v>62</v>
      </c>
      <c r="U7" s="30" t="s">
        <v>155</v>
      </c>
      <c r="V7" s="30" t="s">
        <v>62</v>
      </c>
      <c r="W7" s="31" t="s">
        <v>62</v>
      </c>
      <c r="X7" s="30" t="s">
        <v>62</v>
      </c>
      <c r="Y7" s="30" t="s">
        <v>167</v>
      </c>
      <c r="Z7" s="30" t="s">
        <v>78</v>
      </c>
      <c r="AA7" s="31" t="s">
        <v>59</v>
      </c>
      <c r="AB7" s="30" t="s">
        <v>168</v>
      </c>
      <c r="AC7" s="30" t="s">
        <v>79</v>
      </c>
      <c r="AD7" s="30" t="s">
        <v>158</v>
      </c>
      <c r="AE7" s="30" t="s">
        <v>88</v>
      </c>
      <c r="AF7" s="31" t="s">
        <v>65</v>
      </c>
    </row>
    <row r="8" spans="1:32" ht="15.6">
      <c r="A8" s="9" t="s">
        <v>278</v>
      </c>
      <c r="B8" s="30" t="s">
        <v>169</v>
      </c>
      <c r="C8" s="30" t="s">
        <v>67</v>
      </c>
      <c r="D8" s="31" t="s">
        <v>60</v>
      </c>
      <c r="E8" s="30" t="s">
        <v>141</v>
      </c>
      <c r="F8" s="31" t="s">
        <v>170</v>
      </c>
      <c r="G8" s="31" t="s">
        <v>144</v>
      </c>
      <c r="H8" s="31" t="s">
        <v>145</v>
      </c>
      <c r="I8" s="31" t="s">
        <v>147</v>
      </c>
      <c r="J8" s="30" t="s">
        <v>171</v>
      </c>
      <c r="K8" s="30" t="s">
        <v>149</v>
      </c>
      <c r="L8" s="30" t="s">
        <v>172</v>
      </c>
      <c r="M8" s="30" t="s">
        <v>169</v>
      </c>
      <c r="N8" s="30" t="s">
        <v>173</v>
      </c>
      <c r="O8" s="31" t="s">
        <v>139</v>
      </c>
      <c r="P8" s="30" t="s">
        <v>174</v>
      </c>
      <c r="Q8" s="31" t="s">
        <v>175</v>
      </c>
      <c r="R8" s="30" t="s">
        <v>176</v>
      </c>
      <c r="S8" s="30" t="s">
        <v>154</v>
      </c>
      <c r="T8" s="30" t="s">
        <v>154</v>
      </c>
      <c r="U8" s="30" t="s">
        <v>156</v>
      </c>
      <c r="V8" s="30" t="s">
        <v>177</v>
      </c>
      <c r="W8" s="31" t="s">
        <v>178</v>
      </c>
      <c r="X8" s="30" t="s">
        <v>148</v>
      </c>
      <c r="Y8" s="30" t="s">
        <v>148</v>
      </c>
      <c r="Z8" s="30" t="s">
        <v>179</v>
      </c>
      <c r="AA8" s="31" t="s">
        <v>180</v>
      </c>
      <c r="AB8" s="30" t="s">
        <v>157</v>
      </c>
      <c r="AC8" s="30" t="s">
        <v>154</v>
      </c>
      <c r="AD8" s="30" t="s">
        <v>181</v>
      </c>
      <c r="AE8" s="30" t="s">
        <v>159</v>
      </c>
      <c r="AF8" s="31" t="s">
        <v>160</v>
      </c>
    </row>
    <row r="9" spans="1:32" ht="15.6">
      <c r="A9" s="9" t="s">
        <v>279</v>
      </c>
      <c r="B9" s="30" t="s">
        <v>84</v>
      </c>
      <c r="C9" s="30" t="s">
        <v>68</v>
      </c>
      <c r="D9" s="31" t="s">
        <v>186</v>
      </c>
      <c r="E9" s="30" t="s">
        <v>68</v>
      </c>
      <c r="F9" s="31" t="s">
        <v>56</v>
      </c>
      <c r="G9" s="31" t="s">
        <v>9</v>
      </c>
      <c r="H9" s="31" t="s">
        <v>9</v>
      </c>
      <c r="I9" s="31" t="s">
        <v>9</v>
      </c>
      <c r="J9" s="30" t="s">
        <v>70</v>
      </c>
      <c r="K9" s="30" t="s">
        <v>182</v>
      </c>
      <c r="L9" s="30" t="s">
        <v>85</v>
      </c>
      <c r="M9" s="30" t="s">
        <v>183</v>
      </c>
      <c r="N9" s="30" t="s">
        <v>71</v>
      </c>
      <c r="O9" s="31" t="s">
        <v>63</v>
      </c>
      <c r="P9" s="30" t="s">
        <v>72</v>
      </c>
      <c r="Q9" s="31" t="s">
        <v>58</v>
      </c>
      <c r="R9" s="30" t="s">
        <v>82</v>
      </c>
      <c r="S9" s="30" t="s">
        <v>74</v>
      </c>
      <c r="T9" s="30" t="s">
        <v>75</v>
      </c>
      <c r="U9" s="30" t="s">
        <v>76</v>
      </c>
      <c r="V9" s="30" t="s">
        <v>77</v>
      </c>
      <c r="W9" s="31" t="s">
        <v>66</v>
      </c>
      <c r="X9" s="30" t="s">
        <v>86</v>
      </c>
      <c r="Y9" s="30" t="s">
        <v>83</v>
      </c>
      <c r="Z9" s="30" t="s">
        <v>184</v>
      </c>
      <c r="AA9" s="31" t="s">
        <v>185</v>
      </c>
      <c r="AB9" s="30" t="s">
        <v>77</v>
      </c>
      <c r="AC9" s="30" t="s">
        <v>80</v>
      </c>
      <c r="AD9" s="30" t="s">
        <v>81</v>
      </c>
      <c r="AE9" s="30" t="s">
        <v>87</v>
      </c>
      <c r="AF9" s="31" t="s">
        <v>64</v>
      </c>
    </row>
    <row r="10" spans="1:32" ht="390">
      <c r="A10" s="9" t="s">
        <v>280</v>
      </c>
      <c r="B10" s="39" t="s">
        <v>281</v>
      </c>
      <c r="C10" s="40" t="s">
        <v>282</v>
      </c>
      <c r="D10" s="41" t="s">
        <v>283</v>
      </c>
      <c r="E10" s="39" t="s">
        <v>284</v>
      </c>
      <c r="F10" s="39" t="s">
        <v>285</v>
      </c>
      <c r="G10" s="39" t="s">
        <v>286</v>
      </c>
      <c r="H10" s="39" t="s">
        <v>287</v>
      </c>
      <c r="I10" s="39" t="s">
        <v>288</v>
      </c>
      <c r="J10" s="39" t="s">
        <v>289</v>
      </c>
      <c r="K10" s="41" t="s">
        <v>290</v>
      </c>
      <c r="L10" s="39" t="s">
        <v>291</v>
      </c>
      <c r="M10" s="39" t="s">
        <v>292</v>
      </c>
      <c r="N10" s="39" t="s">
        <v>292</v>
      </c>
      <c r="O10" s="39" t="s">
        <v>293</v>
      </c>
      <c r="P10" s="39" t="s">
        <v>294</v>
      </c>
      <c r="Q10" s="39" t="s">
        <v>295</v>
      </c>
      <c r="R10" s="39" t="s">
        <v>296</v>
      </c>
      <c r="S10" s="39" t="s">
        <v>297</v>
      </c>
      <c r="T10" s="39" t="s">
        <v>298</v>
      </c>
      <c r="U10" s="39" t="s">
        <v>299</v>
      </c>
      <c r="V10" s="39" t="s">
        <v>300</v>
      </c>
      <c r="W10" s="39" t="s">
        <v>301</v>
      </c>
      <c r="X10" s="39" t="s">
        <v>302</v>
      </c>
      <c r="Y10" s="39" t="s">
        <v>303</v>
      </c>
      <c r="Z10" s="41" t="s">
        <v>304</v>
      </c>
      <c r="AA10" s="42" t="s">
        <v>305</v>
      </c>
      <c r="AB10" s="39" t="s">
        <v>306</v>
      </c>
      <c r="AC10" s="39" t="s">
        <v>307</v>
      </c>
      <c r="AD10" s="39" t="s">
        <v>308</v>
      </c>
      <c r="AE10" s="39" t="s">
        <v>309</v>
      </c>
      <c r="AF10" s="39" t="s">
        <v>310</v>
      </c>
    </row>
    <row r="11" spans="1:32" ht="156">
      <c r="A11" s="9" t="s">
        <v>311</v>
      </c>
      <c r="B11" s="39" t="s">
        <v>312</v>
      </c>
      <c r="C11" s="40" t="s">
        <v>313</v>
      </c>
      <c r="D11" s="39" t="s">
        <v>314</v>
      </c>
      <c r="E11" s="39" t="s">
        <v>315</v>
      </c>
      <c r="F11" s="39" t="s">
        <v>316</v>
      </c>
      <c r="G11" s="39" t="s">
        <v>317</v>
      </c>
      <c r="H11" s="39" t="s">
        <v>318</v>
      </c>
      <c r="I11" s="39" t="s">
        <v>319</v>
      </c>
      <c r="J11" s="39" t="s">
        <v>318</v>
      </c>
      <c r="K11" s="41" t="s">
        <v>320</v>
      </c>
      <c r="L11" s="39" t="s">
        <v>321</v>
      </c>
      <c r="M11" s="39" t="s">
        <v>322</v>
      </c>
      <c r="N11" s="39" t="s">
        <v>323</v>
      </c>
      <c r="O11" s="39" t="s">
        <v>324</v>
      </c>
      <c r="P11" s="39" t="s">
        <v>325</v>
      </c>
      <c r="Q11" s="39" t="s">
        <v>326</v>
      </c>
      <c r="R11" s="39" t="s">
        <v>327</v>
      </c>
      <c r="S11" s="39" t="s">
        <v>328</v>
      </c>
      <c r="T11" s="39" t="s">
        <v>329</v>
      </c>
      <c r="U11" s="39" t="s">
        <v>330</v>
      </c>
      <c r="V11" s="39" t="s">
        <v>331</v>
      </c>
      <c r="W11" s="39" t="s">
        <v>332</v>
      </c>
      <c r="X11" s="39" t="s">
        <v>333</v>
      </c>
      <c r="Y11" s="39" t="s">
        <v>334</v>
      </c>
      <c r="Z11" s="40" t="s">
        <v>335</v>
      </c>
      <c r="AA11" s="39" t="s">
        <v>336</v>
      </c>
      <c r="AB11" s="39" t="s">
        <v>337</v>
      </c>
      <c r="AC11" s="39" t="s">
        <v>338</v>
      </c>
      <c r="AD11" s="39" t="s">
        <v>339</v>
      </c>
      <c r="AE11" s="39" t="s">
        <v>340</v>
      </c>
      <c r="AF11" s="39" t="s">
        <v>341</v>
      </c>
    </row>
    <row r="12" spans="1:32" ht="78">
      <c r="A12" s="9" t="s">
        <v>342</v>
      </c>
      <c r="B12" s="39" t="s">
        <v>343</v>
      </c>
      <c r="C12" s="39" t="s">
        <v>192</v>
      </c>
      <c r="D12" s="39" t="s">
        <v>192</v>
      </c>
      <c r="E12" s="39" t="s">
        <v>192</v>
      </c>
      <c r="F12" s="39" t="s">
        <v>192</v>
      </c>
      <c r="G12" s="39" t="s">
        <v>344</v>
      </c>
      <c r="H12" s="42" t="s">
        <v>345</v>
      </c>
      <c r="I12" s="39" t="s">
        <v>346</v>
      </c>
      <c r="J12" s="39" t="s">
        <v>347</v>
      </c>
      <c r="K12" s="39" t="s">
        <v>348</v>
      </c>
      <c r="L12" s="39" t="s">
        <v>349</v>
      </c>
      <c r="M12" s="39" t="s">
        <v>350</v>
      </c>
      <c r="N12" s="39" t="s">
        <v>351</v>
      </c>
      <c r="O12" s="39" t="s">
        <v>352</v>
      </c>
      <c r="P12" s="39" t="s">
        <v>353</v>
      </c>
      <c r="Q12" s="39" t="s">
        <v>354</v>
      </c>
      <c r="R12" s="39" t="s">
        <v>355</v>
      </c>
      <c r="S12" s="39" t="s">
        <v>356</v>
      </c>
      <c r="T12" s="39" t="s">
        <v>357</v>
      </c>
      <c r="U12" s="39" t="s">
        <v>358</v>
      </c>
      <c r="V12" s="39" t="s">
        <v>359</v>
      </c>
      <c r="W12" s="39" t="s">
        <v>360</v>
      </c>
      <c r="X12" s="39" t="s">
        <v>361</v>
      </c>
      <c r="Y12" s="39" t="s">
        <v>362</v>
      </c>
      <c r="Z12" s="41" t="s">
        <v>363</v>
      </c>
      <c r="AA12" s="39" t="s">
        <v>364</v>
      </c>
      <c r="AB12" s="39" t="s">
        <v>365</v>
      </c>
      <c r="AC12" s="39" t="s">
        <v>366</v>
      </c>
      <c r="AD12" s="39" t="s">
        <v>367</v>
      </c>
      <c r="AE12" s="39" t="s">
        <v>368</v>
      </c>
      <c r="AF12" s="39" t="s">
        <v>369</v>
      </c>
    </row>
    <row r="13" spans="1:32" ht="62.4">
      <c r="A13" s="9" t="s">
        <v>370</v>
      </c>
      <c r="B13" s="39" t="s">
        <v>192</v>
      </c>
      <c r="C13" s="41" t="s">
        <v>371</v>
      </c>
      <c r="D13" s="41" t="s">
        <v>372</v>
      </c>
      <c r="E13" s="42" t="s">
        <v>373</v>
      </c>
      <c r="F13" s="39" t="s">
        <v>374</v>
      </c>
      <c r="G13" s="42" t="s">
        <v>192</v>
      </c>
      <c r="H13" s="42" t="s">
        <v>192</v>
      </c>
      <c r="I13" s="42" t="s">
        <v>192</v>
      </c>
      <c r="J13" s="42" t="s">
        <v>192</v>
      </c>
      <c r="K13" s="42" t="s">
        <v>192</v>
      </c>
      <c r="L13" s="42" t="s">
        <v>192</v>
      </c>
      <c r="M13" s="42" t="s">
        <v>192</v>
      </c>
      <c r="N13" s="42" t="s">
        <v>192</v>
      </c>
      <c r="O13" s="42" t="s">
        <v>192</v>
      </c>
      <c r="P13" s="42" t="s">
        <v>192</v>
      </c>
      <c r="Q13" s="42" t="s">
        <v>192</v>
      </c>
      <c r="R13" s="42" t="s">
        <v>192</v>
      </c>
      <c r="S13" s="42" t="s">
        <v>192</v>
      </c>
      <c r="T13" s="42" t="s">
        <v>192</v>
      </c>
      <c r="U13" s="42" t="s">
        <v>192</v>
      </c>
      <c r="V13" s="42" t="s">
        <v>192</v>
      </c>
      <c r="W13" s="42" t="s">
        <v>192</v>
      </c>
      <c r="X13" s="42" t="s">
        <v>192</v>
      </c>
      <c r="Y13" s="42" t="s">
        <v>192</v>
      </c>
      <c r="Z13" s="42" t="s">
        <v>192</v>
      </c>
      <c r="AA13" s="42" t="s">
        <v>192</v>
      </c>
      <c r="AB13" s="42" t="s">
        <v>192</v>
      </c>
      <c r="AC13" s="42" t="s">
        <v>192</v>
      </c>
      <c r="AD13" s="42" t="s">
        <v>192</v>
      </c>
      <c r="AE13" s="42" t="s">
        <v>192</v>
      </c>
      <c r="AF13" s="42" t="s">
        <v>192</v>
      </c>
    </row>
    <row r="14" spans="1:32" ht="46.8">
      <c r="A14" s="9" t="s">
        <v>375</v>
      </c>
      <c r="B14" s="39" t="s">
        <v>192</v>
      </c>
      <c r="C14" s="41" t="s">
        <v>376</v>
      </c>
      <c r="D14" s="41" t="s">
        <v>377</v>
      </c>
      <c r="E14" s="39" t="s">
        <v>378</v>
      </c>
      <c r="F14" s="39" t="s">
        <v>379</v>
      </c>
      <c r="G14" s="39" t="s">
        <v>380</v>
      </c>
      <c r="H14" s="39" t="s">
        <v>381</v>
      </c>
      <c r="I14" s="39" t="s">
        <v>382</v>
      </c>
      <c r="J14" s="39" t="s">
        <v>383</v>
      </c>
      <c r="K14" s="41" t="s">
        <v>382</v>
      </c>
      <c r="L14" s="39" t="s">
        <v>384</v>
      </c>
      <c r="M14" s="39" t="s">
        <v>192</v>
      </c>
      <c r="N14" s="39" t="s">
        <v>192</v>
      </c>
      <c r="O14" s="39" t="s">
        <v>192</v>
      </c>
      <c r="P14" s="39" t="s">
        <v>192</v>
      </c>
      <c r="Q14" s="39" t="s">
        <v>192</v>
      </c>
      <c r="R14" s="39" t="s">
        <v>192</v>
      </c>
      <c r="S14" s="39" t="s">
        <v>192</v>
      </c>
      <c r="T14" s="39" t="s">
        <v>192</v>
      </c>
      <c r="U14" s="39" t="s">
        <v>192</v>
      </c>
      <c r="V14" s="39" t="s">
        <v>192</v>
      </c>
      <c r="W14" s="39" t="s">
        <v>192</v>
      </c>
      <c r="X14" s="39" t="s">
        <v>192</v>
      </c>
      <c r="Y14" s="39" t="s">
        <v>192</v>
      </c>
      <c r="Z14" s="39" t="s">
        <v>192</v>
      </c>
      <c r="AA14" s="39" t="s">
        <v>192</v>
      </c>
      <c r="AB14" s="39" t="s">
        <v>192</v>
      </c>
      <c r="AC14" s="39" t="s">
        <v>192</v>
      </c>
      <c r="AD14" s="39" t="s">
        <v>192</v>
      </c>
      <c r="AE14" s="39" t="s">
        <v>192</v>
      </c>
      <c r="AF14" s="39" t="s">
        <v>192</v>
      </c>
    </row>
    <row r="15" spans="1:32" ht="15.6">
      <c r="A15" s="9" t="s">
        <v>385</v>
      </c>
      <c r="B15" s="42" t="s">
        <v>386</v>
      </c>
      <c r="C15" s="39" t="s">
        <v>387</v>
      </c>
      <c r="D15" s="40" t="s">
        <v>388</v>
      </c>
      <c r="E15" s="39" t="s">
        <v>386</v>
      </c>
      <c r="F15" s="42" t="s">
        <v>206</v>
      </c>
      <c r="G15" s="42" t="s">
        <v>206</v>
      </c>
      <c r="H15" s="42" t="s">
        <v>206</v>
      </c>
      <c r="I15" s="42" t="s">
        <v>206</v>
      </c>
      <c r="J15" s="42" t="s">
        <v>206</v>
      </c>
      <c r="K15" s="42" t="s">
        <v>206</v>
      </c>
      <c r="L15" s="42" t="s">
        <v>206</v>
      </c>
      <c r="M15" s="42" t="s">
        <v>206</v>
      </c>
      <c r="N15" s="42" t="s">
        <v>206</v>
      </c>
      <c r="O15" s="42" t="s">
        <v>206</v>
      </c>
      <c r="P15" s="42" t="s">
        <v>206</v>
      </c>
      <c r="Q15" s="42" t="s">
        <v>206</v>
      </c>
      <c r="R15" s="42" t="s">
        <v>206</v>
      </c>
      <c r="S15" s="42" t="s">
        <v>206</v>
      </c>
      <c r="T15" s="42" t="s">
        <v>206</v>
      </c>
      <c r="U15" s="42" t="s">
        <v>206</v>
      </c>
      <c r="V15" s="42" t="s">
        <v>206</v>
      </c>
      <c r="W15" s="42" t="s">
        <v>386</v>
      </c>
      <c r="X15" s="42" t="s">
        <v>386</v>
      </c>
      <c r="Y15" s="42" t="s">
        <v>386</v>
      </c>
      <c r="Z15" s="42" t="s">
        <v>386</v>
      </c>
      <c r="AA15" s="42" t="s">
        <v>386</v>
      </c>
      <c r="AB15" s="42" t="s">
        <v>206</v>
      </c>
      <c r="AC15" s="42" t="s">
        <v>206</v>
      </c>
      <c r="AD15" s="39" t="s">
        <v>33</v>
      </c>
      <c r="AE15" s="39" t="s">
        <v>386</v>
      </c>
      <c r="AF15" s="39" t="s">
        <v>386</v>
      </c>
    </row>
    <row r="16" spans="1:32" ht="187.2">
      <c r="A16" s="9" t="s">
        <v>389</v>
      </c>
      <c r="B16" s="40" t="s">
        <v>390</v>
      </c>
      <c r="C16" s="39" t="s">
        <v>391</v>
      </c>
      <c r="D16" s="40" t="s">
        <v>392</v>
      </c>
      <c r="E16" s="39" t="s">
        <v>393</v>
      </c>
      <c r="F16" s="42" t="s">
        <v>394</v>
      </c>
      <c r="G16" s="39" t="s">
        <v>395</v>
      </c>
      <c r="H16" s="39" t="s">
        <v>396</v>
      </c>
      <c r="I16" s="39" t="s">
        <v>397</v>
      </c>
      <c r="J16" s="39" t="s">
        <v>398</v>
      </c>
      <c r="K16" s="39" t="s">
        <v>399</v>
      </c>
      <c r="L16" s="39" t="s">
        <v>400</v>
      </c>
      <c r="M16" s="39" t="s">
        <v>401</v>
      </c>
      <c r="N16" s="39" t="s">
        <v>402</v>
      </c>
      <c r="O16" s="39" t="s">
        <v>403</v>
      </c>
      <c r="P16" s="39" t="s">
        <v>404</v>
      </c>
      <c r="Q16" s="39" t="s">
        <v>405</v>
      </c>
      <c r="R16" s="39" t="s">
        <v>404</v>
      </c>
      <c r="S16" s="39" t="s">
        <v>404</v>
      </c>
      <c r="T16" s="39" t="s">
        <v>404</v>
      </c>
      <c r="U16" s="39" t="s">
        <v>406</v>
      </c>
      <c r="V16" s="39" t="s">
        <v>407</v>
      </c>
      <c r="W16" s="39" t="s">
        <v>408</v>
      </c>
      <c r="X16" s="39" t="s">
        <v>409</v>
      </c>
      <c r="Y16" s="39" t="s">
        <v>410</v>
      </c>
      <c r="Z16" s="40" t="s">
        <v>411</v>
      </c>
      <c r="AA16" s="39" t="s">
        <v>404</v>
      </c>
      <c r="AB16" s="39" t="s">
        <v>412</v>
      </c>
      <c r="AC16" s="39" t="s">
        <v>413</v>
      </c>
      <c r="AD16" s="39" t="s">
        <v>414</v>
      </c>
      <c r="AE16" s="39" t="s">
        <v>415</v>
      </c>
      <c r="AF16" s="39" t="s">
        <v>416</v>
      </c>
    </row>
    <row r="17" spans="1:32" ht="15.6">
      <c r="A17" s="14" t="s">
        <v>417</v>
      </c>
      <c r="B17" s="49" t="s">
        <v>418</v>
      </c>
      <c r="C17" s="49" t="s">
        <v>418</v>
      </c>
      <c r="D17" s="49" t="s">
        <v>418</v>
      </c>
      <c r="E17" s="49" t="s">
        <v>418</v>
      </c>
      <c r="F17" s="49" t="s">
        <v>418</v>
      </c>
      <c r="G17" s="49" t="s">
        <v>418</v>
      </c>
      <c r="H17" s="49" t="s">
        <v>418</v>
      </c>
      <c r="I17" s="49" t="s">
        <v>418</v>
      </c>
      <c r="J17" s="49" t="s">
        <v>418</v>
      </c>
      <c r="K17" s="49" t="s">
        <v>418</v>
      </c>
      <c r="L17" s="49" t="s">
        <v>418</v>
      </c>
      <c r="M17" s="49" t="s">
        <v>418</v>
      </c>
      <c r="N17" s="49" t="s">
        <v>418</v>
      </c>
      <c r="O17" s="49" t="s">
        <v>418</v>
      </c>
      <c r="P17" s="49" t="s">
        <v>418</v>
      </c>
      <c r="Q17" s="49" t="s">
        <v>418</v>
      </c>
      <c r="R17" s="49" t="s">
        <v>418</v>
      </c>
      <c r="S17" s="49" t="s">
        <v>418</v>
      </c>
      <c r="T17" s="49" t="s">
        <v>418</v>
      </c>
      <c r="U17" s="49" t="s">
        <v>418</v>
      </c>
      <c r="V17" s="49" t="s">
        <v>418</v>
      </c>
      <c r="W17" s="49" t="s">
        <v>418</v>
      </c>
      <c r="X17" s="49" t="s">
        <v>418</v>
      </c>
      <c r="Y17" s="49" t="s">
        <v>418</v>
      </c>
      <c r="Z17" s="49" t="s">
        <v>418</v>
      </c>
      <c r="AA17" s="49" t="s">
        <v>418</v>
      </c>
      <c r="AB17" s="49" t="s">
        <v>418</v>
      </c>
      <c r="AC17" s="49" t="s">
        <v>418</v>
      </c>
      <c r="AD17" s="49" t="s">
        <v>418</v>
      </c>
      <c r="AE17" s="49" t="s">
        <v>418</v>
      </c>
      <c r="AF17" s="49" t="s">
        <v>418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7" zoomScale="150" workbookViewId="0">
      <selection activeCell="D532" sqref="D532"/>
    </sheetView>
  </sheetViews>
  <sheetFormatPr defaultColWidth="10.7265625" defaultRowHeight="15"/>
  <cols>
    <col min="1" max="1" width="28.453125" style="18" bestFit="1" customWidth="1"/>
    <col min="2" max="3" width="9.1796875" style="25" customWidth="1"/>
    <col min="4" max="4" width="63" style="18" customWidth="1"/>
    <col min="5" max="14" width="34.81640625" style="18" customWidth="1"/>
    <col min="15" max="34" width="23.81640625" style="18" customWidth="1"/>
    <col min="35" max="16384" width="10.7265625" style="18"/>
  </cols>
  <sheetData>
    <row r="1" spans="1:34" s="16" customFormat="1">
      <c r="A1" s="15" t="s">
        <v>90</v>
      </c>
      <c r="B1" s="22" t="s">
        <v>161</v>
      </c>
      <c r="C1" s="22" t="s">
        <v>162</v>
      </c>
      <c r="D1" s="21" t="str">
        <f>A1</f>
        <v xml:space="preserve">{   </v>
      </c>
      <c r="E1" s="16" t="str">
        <f>D1</f>
        <v xml:space="preserve">{   </v>
      </c>
      <c r="F1" s="16" t="str">
        <f t="shared" ref="F1:AH1" si="0">E1</f>
        <v xml:space="preserve">{   </v>
      </c>
      <c r="G1" s="16" t="str">
        <f t="shared" si="0"/>
        <v xml:space="preserve">{   </v>
      </c>
      <c r="H1" s="16" t="str">
        <f t="shared" si="0"/>
        <v xml:space="preserve">{   </v>
      </c>
      <c r="I1" s="16" t="str">
        <f t="shared" si="0"/>
        <v xml:space="preserve">{   </v>
      </c>
      <c r="J1" s="16" t="str">
        <f t="shared" si="0"/>
        <v xml:space="preserve">{   </v>
      </c>
      <c r="K1" s="16" t="str">
        <f t="shared" si="0"/>
        <v xml:space="preserve">{   </v>
      </c>
      <c r="L1" s="16" t="str">
        <f t="shared" si="0"/>
        <v xml:space="preserve">{   </v>
      </c>
      <c r="M1" s="16" t="str">
        <f t="shared" si="0"/>
        <v xml:space="preserve">{   </v>
      </c>
      <c r="N1" s="16" t="str">
        <f t="shared" si="0"/>
        <v xml:space="preserve">{   </v>
      </c>
      <c r="O1" s="16" t="str">
        <f t="shared" si="0"/>
        <v xml:space="preserve">{   </v>
      </c>
      <c r="P1" s="16" t="str">
        <f t="shared" si="0"/>
        <v xml:space="preserve">{   </v>
      </c>
      <c r="Q1" s="16" t="str">
        <f t="shared" si="0"/>
        <v xml:space="preserve">{   </v>
      </c>
      <c r="R1" s="16" t="str">
        <f t="shared" si="0"/>
        <v xml:space="preserve">{   </v>
      </c>
      <c r="S1" s="16" t="str">
        <f t="shared" si="0"/>
        <v xml:space="preserve">{   </v>
      </c>
      <c r="T1" s="16" t="str">
        <f t="shared" si="0"/>
        <v xml:space="preserve">{   </v>
      </c>
      <c r="U1" s="16" t="str">
        <f t="shared" si="0"/>
        <v xml:space="preserve">{   </v>
      </c>
      <c r="V1" s="16" t="str">
        <f t="shared" si="0"/>
        <v xml:space="preserve">{   </v>
      </c>
      <c r="W1" s="16" t="str">
        <f t="shared" si="0"/>
        <v xml:space="preserve">{   </v>
      </c>
      <c r="X1" s="16" t="str">
        <f t="shared" si="0"/>
        <v xml:space="preserve">{   </v>
      </c>
      <c r="Y1" s="16" t="str">
        <f t="shared" si="0"/>
        <v xml:space="preserve">{   </v>
      </c>
      <c r="Z1" s="16" t="str">
        <f t="shared" si="0"/>
        <v xml:space="preserve">{   </v>
      </c>
      <c r="AA1" s="16" t="str">
        <f t="shared" si="0"/>
        <v xml:space="preserve">{   </v>
      </c>
      <c r="AB1" s="16" t="str">
        <f t="shared" si="0"/>
        <v xml:space="preserve">{   </v>
      </c>
      <c r="AC1" s="16" t="str">
        <f t="shared" si="0"/>
        <v xml:space="preserve">{   </v>
      </c>
      <c r="AD1" s="16" t="str">
        <f t="shared" si="0"/>
        <v xml:space="preserve">{   </v>
      </c>
      <c r="AE1" s="16" t="str">
        <f t="shared" si="0"/>
        <v xml:space="preserve">{   </v>
      </c>
      <c r="AF1" s="16" t="str">
        <f t="shared" si="0"/>
        <v xml:space="preserve">{   </v>
      </c>
      <c r="AG1" s="16" t="str">
        <f t="shared" si="0"/>
        <v xml:space="preserve">{   </v>
      </c>
      <c r="AH1" s="16" t="str">
        <f t="shared" si="0"/>
        <v xml:space="preserve">{   </v>
      </c>
    </row>
    <row r="2" spans="1:34">
      <c r="A2" s="17" t="s">
        <v>92</v>
      </c>
      <c r="B2" s="23" t="s">
        <v>163</v>
      </c>
      <c r="C2" s="23" t="s">
        <v>164</v>
      </c>
      <c r="D2" s="18" t="str">
        <f>$A2 &amp; $B2 &amp; MALAY!B1 &amp; $C2</f>
        <v xml:space="preserve">        id: "1" ,</v>
      </c>
      <c r="E2" s="18" t="str">
        <f>$A2 &amp; $B2 &amp; MALAY!C1 &amp; $C2</f>
        <v xml:space="preserve">        id: "2" ,</v>
      </c>
      <c r="F2" s="18" t="str">
        <f>$A2 &amp; $B2 &amp; MALAY!D1 &amp; $C2</f>
        <v xml:space="preserve">        id: "3" ,</v>
      </c>
      <c r="G2" s="18" t="str">
        <f>$A2 &amp; $B2 &amp; MALAY!E1 &amp; $C2</f>
        <v xml:space="preserve">        id: "4" ,</v>
      </c>
      <c r="H2" s="18" t="str">
        <f>$A2 &amp; $B2 &amp; MALAY!F1 &amp; $C2</f>
        <v xml:space="preserve">        id: "5" ,</v>
      </c>
      <c r="I2" s="18" t="str">
        <f>$A2 &amp; $B2 &amp; MALAY!G1 &amp; $C2</f>
        <v xml:space="preserve">        id: "6" ,</v>
      </c>
      <c r="J2" s="18" t="str">
        <f>$A2 &amp; $B2 &amp; MALAY!H1 &amp; $C2</f>
        <v xml:space="preserve">        id: "7" ,</v>
      </c>
      <c r="K2" s="18" t="str">
        <f>$A2 &amp; $B2 &amp; MALAY!I1 &amp; $C2</f>
        <v xml:space="preserve">        id: "8" ,</v>
      </c>
      <c r="L2" s="18" t="str">
        <f>$A2 &amp; $B2 &amp; MALAY!J1 &amp; $C2</f>
        <v xml:space="preserve">        id: "9" ,</v>
      </c>
      <c r="M2" s="18" t="str">
        <f>$A2 &amp; $B2 &amp; MALAY!K1 &amp; $C2</f>
        <v xml:space="preserve">        id: "10" ,</v>
      </c>
      <c r="N2" s="18" t="str">
        <f>$A2 &amp; $B2 &amp; MALAY!L1 &amp; $C2</f>
        <v xml:space="preserve">        id: "11" ,</v>
      </c>
      <c r="O2" s="18" t="str">
        <f>$A2 &amp; $B2 &amp; MALAY!M1 &amp; $C2</f>
        <v xml:space="preserve">        id: "12" ,</v>
      </c>
      <c r="P2" s="18" t="str">
        <f>$A2 &amp; $B2 &amp; MALAY!N1 &amp; $C2</f>
        <v xml:space="preserve">        id: "13" ,</v>
      </c>
      <c r="Q2" s="18" t="str">
        <f>$A2 &amp; $B2 &amp; MALAY!O1 &amp; $C2</f>
        <v xml:space="preserve">        id: "14" ,</v>
      </c>
      <c r="R2" s="18" t="str">
        <f>$A2 &amp; $B2 &amp; MALAY!P1 &amp; $C2</f>
        <v xml:space="preserve">        id: "15" ,</v>
      </c>
      <c r="S2" s="18" t="str">
        <f>$A2 &amp; $B2 &amp; MALAY!Q1 &amp; $C2</f>
        <v xml:space="preserve">        id: "16" ,</v>
      </c>
      <c r="T2" s="18" t="str">
        <f>$A2 &amp; $B2 &amp; MALAY!R1 &amp; $C2</f>
        <v xml:space="preserve">        id: "17" ,</v>
      </c>
      <c r="U2" s="18" t="str">
        <f>$A2 &amp; $B2 &amp; MALAY!S1 &amp; $C2</f>
        <v xml:space="preserve">        id: "18" ,</v>
      </c>
      <c r="V2" s="18" t="str">
        <f>$A2 &amp; $B2 &amp; MALAY!T1 &amp; $C2</f>
        <v xml:space="preserve">        id: "19" ,</v>
      </c>
      <c r="W2" s="18" t="str">
        <f>$A2 &amp; $B2 &amp; MALAY!U1 &amp; $C2</f>
        <v xml:space="preserve">        id: "20" ,</v>
      </c>
      <c r="X2" s="18" t="str">
        <f>$A2 &amp; $B2 &amp; MALAY!V1 &amp; $C2</f>
        <v xml:space="preserve">        id: "21" ,</v>
      </c>
      <c r="Y2" s="18" t="str">
        <f>$A2 &amp; $B2 &amp; MALAY!W1 &amp; $C2</f>
        <v xml:space="preserve">        id: "22" ,</v>
      </c>
      <c r="Z2" s="18" t="str">
        <f>$A2 &amp; $B2 &amp; MALAY!X1 &amp; $C2</f>
        <v xml:space="preserve">        id: "23" ,</v>
      </c>
      <c r="AA2" s="18" t="str">
        <f>$A2 &amp; $B2 &amp; MALAY!Y1 &amp; $C2</f>
        <v xml:space="preserve">        id: "24" ,</v>
      </c>
      <c r="AB2" s="18" t="str">
        <f>$A2 &amp; $B2 &amp; MALAY!Z1 &amp; $C2</f>
        <v xml:space="preserve">        id: "25" ,</v>
      </c>
      <c r="AC2" s="18" t="str">
        <f>$A2 &amp; $B2 &amp; MALAY!AA1 &amp; $C2</f>
        <v xml:space="preserve">        id: "26" ,</v>
      </c>
      <c r="AD2" s="18" t="str">
        <f>$A2 &amp; $B2 &amp; MALAY!AB1 &amp; $C2</f>
        <v xml:space="preserve">        id: "27" ,</v>
      </c>
      <c r="AE2" s="18" t="str">
        <f>$A2 &amp; $B2 &amp; MALAY!AC1 &amp; $C2</f>
        <v xml:space="preserve">        id: "28" ,</v>
      </c>
      <c r="AF2" s="18" t="str">
        <f>$A2 &amp; $B2 &amp; MALAY!AD1 &amp; $C2</f>
        <v xml:space="preserve">        id: "29" ,</v>
      </c>
      <c r="AG2" s="18" t="str">
        <f>$A2 &amp; $B2 &amp; MALAY!AE1 &amp; $C2</f>
        <v xml:space="preserve">        id: "30" ,</v>
      </c>
      <c r="AH2" s="18" t="str">
        <f>$A2 &amp; $B2 &amp; MALAY!AF1 &amp; $C2</f>
        <v xml:space="preserve">        id: "31" ,</v>
      </c>
    </row>
    <row r="3" spans="1:34">
      <c r="A3" s="17" t="s">
        <v>93</v>
      </c>
      <c r="B3" s="23" t="s">
        <v>163</v>
      </c>
      <c r="C3" s="23" t="s">
        <v>164</v>
      </c>
      <c r="D3" s="18" t="str">
        <f>$A3 &amp; $B3 &amp; MALAY!B2 &amp; $C3</f>
        <v xml:space="preserve">        scientific_name: "Dugong dugong" ,</v>
      </c>
      <c r="E3" s="18" t="str">
        <f>$A3 &amp; $B3 &amp; MALAY!C2 &amp; $C3</f>
        <v xml:space="preserve">        scientific_name: " Megaptera novaeangliae" ,</v>
      </c>
      <c r="F3" s="18" t="str">
        <f>$A3 &amp; $B3 &amp; MALAY!D2 &amp; $C3</f>
        <v xml:space="preserve">        scientific_name: "Balaenoptera musculus" ,</v>
      </c>
      <c r="G3" s="18" t="str">
        <f>$A3 &amp; $B3 &amp; MALAY!E2 &amp; $C3</f>
        <v xml:space="preserve">        scientific_name: "Balaenoptera edeni" ,</v>
      </c>
      <c r="H3" s="18" t="str">
        <f>$A3 &amp; $B3 &amp; MALAY!F2 &amp; $C3</f>
        <v xml:space="preserve">        scientific_name: "Balaenoptera omurai" ,</v>
      </c>
      <c r="I3" s="18" t="str">
        <f>$A3 &amp; $B3 &amp; MALAY!G2 &amp; $C3</f>
        <v xml:space="preserve">        scientific_name: "Mesoplodon pacificus" ,</v>
      </c>
      <c r="J3" s="18" t="str">
        <f>$A3 &amp; $B3 &amp; MALAY!H2 &amp; $C3</f>
        <v xml:space="preserve">        scientific_name: "Mesoplodon hotaula" ,</v>
      </c>
      <c r="K3" s="18" t="str">
        <f>$A3 &amp; $B3 &amp; MALAY!I2 &amp; $C3</f>
        <v xml:space="preserve">        scientific_name: "ginkgodens Mesoplodon" ,</v>
      </c>
      <c r="L3" s="18" t="str">
        <f>$A3 &amp; $B3 &amp; MALAY!J2 &amp; $C3</f>
        <v xml:space="preserve">        scientific_name: "Ziphius cavirostris" ,</v>
      </c>
      <c r="M3" s="18" t="str">
        <f>$A3 &amp; $B3 &amp; MALAY!K2 &amp; $C3</f>
        <v xml:space="preserve">        scientific_name: "Mesoplodon densirostris" ,</v>
      </c>
      <c r="N3" s="18" t="str">
        <f>$A3 &amp; $B3 &amp; MALAY!L2 &amp; $C3</f>
        <v xml:space="preserve">        scientific_name: "Physeter macrocephalus" ,</v>
      </c>
      <c r="O3" s="18" t="str">
        <f>$A3 &amp; $B3 &amp; MALAY!M2 &amp; $C3</f>
        <v xml:space="preserve">        scientific_name: "Kogia sima" ,</v>
      </c>
      <c r="P3" s="18" t="str">
        <f>$A3 &amp; $B3 &amp; MALAY!N2 &amp; $C3</f>
        <v xml:space="preserve">        scientific_name: "Kogia breviceps" ,</v>
      </c>
      <c r="Q3" s="18" t="str">
        <f>$A3 &amp; $B3 &amp; MALAY!O2 &amp; $C3</f>
        <v xml:space="preserve">        scientific_name: "Orcaella brevirostris" ,</v>
      </c>
      <c r="R3" s="18" t="str">
        <f>$A3 &amp; $B3 &amp; MALAY!P2 &amp; $C3</f>
        <v xml:space="preserve">        scientific_name: "Globicephala macrorhynchus" ,</v>
      </c>
      <c r="S3" s="18" t="str">
        <f>$A3 &amp; $B3 &amp; MALAY!Q2 &amp; $C3</f>
        <v xml:space="preserve">        scientific_name: "Orcinus orca" ,</v>
      </c>
      <c r="T3" s="18" t="str">
        <f>$A3 &amp; $B3 &amp; MALAY!R2 &amp; $C3</f>
        <v xml:space="preserve">        scientific_name: "Pseudorca crassidens" ,</v>
      </c>
      <c r="U3" s="18" t="str">
        <f>$A3 &amp; $B3 &amp; MALAY!S2 &amp; $C3</f>
        <v xml:space="preserve">        scientific_name: "Feresa attenuata" ,</v>
      </c>
      <c r="V3" s="18" t="str">
        <f>$A3 &amp; $B3 &amp; MALAY!T2 &amp; $C3</f>
        <v xml:space="preserve">        scientific_name: "Peponocephala electra" ,</v>
      </c>
      <c r="W3" s="18" t="str">
        <f>$A3 &amp; $B3 &amp; MALAY!U2 &amp; $C3</f>
        <v xml:space="preserve">        scientific_name: "Grampus griseus" ,</v>
      </c>
      <c r="X3" s="18" t="str">
        <f>$A3 &amp; $B3 &amp; MALAY!V2 &amp; $C3</f>
        <v xml:space="preserve">        scientific_name: "Steno bredanensis" ,</v>
      </c>
      <c r="Y3" s="18" t="str">
        <f>$A3 &amp; $B3 &amp; MALAY!W2 &amp; $C3</f>
        <v xml:space="preserve">        scientific_name: "Sousa plumbea" ,</v>
      </c>
      <c r="Z3" s="18" t="str">
        <f>$A3 &amp; $B3 &amp; MALAY!X2 &amp; $C3</f>
        <v xml:space="preserve">        scientific_name: "Sousa chinensis" ,</v>
      </c>
      <c r="AA3" s="18" t="str">
        <f>$A3 &amp; $B3 &amp; MALAY!Y2 &amp; $C3</f>
        <v xml:space="preserve">        scientific_name: "Tursiops aduncus" ,</v>
      </c>
      <c r="AB3" s="18" t="str">
        <f>$A3 &amp; $B3 &amp; MALAY!Z2 &amp; $C3</f>
        <v xml:space="preserve">        scientific_name: "Stenella attenuata" ,</v>
      </c>
      <c r="AC3" s="18" t="str">
        <f>$A3 &amp; $B3 &amp; MALAY!AA2 &amp; $C3</f>
        <v xml:space="preserve">        scientific_name: "Stenella longirostris" ,</v>
      </c>
      <c r="AD3" s="18" t="str">
        <f>$A3 &amp; $B3 &amp; MALAY!AB2 &amp; $C3</f>
        <v xml:space="preserve">        scientific_name: "Stenella coeruleoalba" ,</v>
      </c>
      <c r="AE3" s="18" t="str">
        <f>$A3 &amp; $B3 &amp; MALAY!AC2 &amp; $C3</f>
        <v xml:space="preserve">        scientific_name: "Delphinus capensis tropicalis" ,</v>
      </c>
      <c r="AF3" s="18" t="str">
        <f>$A3 &amp; $B3 &amp; MALAY!AD2 &amp; $C3</f>
        <v xml:space="preserve">        scientific_name: "Lagenodelphis hosei" ,</v>
      </c>
      <c r="AG3" s="18" t="str">
        <f>$A3 &amp; $B3 &amp; MALAY!AE2 &amp; $C3</f>
        <v xml:space="preserve">        scientific_name: "Neophocaena phocaenoides" ,</v>
      </c>
      <c r="AH3" s="18" t="str">
        <f>$A3 &amp; $B3 &amp; MALAY!AF2 &amp; $C3</f>
        <v xml:space="preserve">        scientific_name: "Platanista gangetica" ,</v>
      </c>
    </row>
    <row r="4" spans="1:34">
      <c r="A4" s="17" t="s">
        <v>94</v>
      </c>
      <c r="B4" s="23" t="s">
        <v>163</v>
      </c>
      <c r="C4" s="23" t="s">
        <v>164</v>
      </c>
      <c r="D4" s="18" t="str">
        <f>$A4 &amp; $B4 &amp; MALAY!B3 &amp; $C4</f>
        <v xml:space="preserve">        image_path: "Dugong" ,</v>
      </c>
      <c r="E4" s="18" t="str">
        <f>$A4 &amp; $B4 &amp; MALAY!C3 &amp; $C4</f>
        <v xml:space="preserve">        image_path: "Humpback-Whale" ,</v>
      </c>
      <c r="F4" s="18" t="str">
        <f>$A4 &amp; $B4 &amp; MALAY!D3 &amp; $C4</f>
        <v xml:space="preserve">        image_path: "Blue-whale" ,</v>
      </c>
      <c r="G4" s="18" t="str">
        <f>$A4 &amp; $B4 &amp; MALAY!E3 &amp; $C4</f>
        <v xml:space="preserve">        image_path: "Brydes-whale" ,</v>
      </c>
      <c r="H4" s="18" t="str">
        <f>$A4 &amp; $B4 &amp; MALAY!F3 &amp; $C4</f>
        <v xml:space="preserve">        image_path: "Omuras-whale" ,</v>
      </c>
      <c r="I4" s="18" t="str">
        <f>$A4 &amp; $B4 &amp; MALAY!G3 &amp; $C4</f>
        <v xml:space="preserve">        image_path: "Longmans-beaked-whale" ,</v>
      </c>
      <c r="J4" s="18" t="str">
        <f>$A4 &amp; $B4 &amp; MALAY!H3 &amp; $C4</f>
        <v xml:space="preserve">        image_path: "Deraniyagalas-beaked-Whale" ,</v>
      </c>
      <c r="K4" s="18" t="str">
        <f>$A4 &amp; $B4 &amp; MALAY!I3 &amp; $C4</f>
        <v xml:space="preserve">        image_path: "Ginkgo-toothed-beaked-whale" ,</v>
      </c>
      <c r="L4" s="18" t="str">
        <f>$A4 &amp; $B4 &amp; MALAY!J3 &amp; $C4</f>
        <v xml:space="preserve">        image_path: "Cuviers-beaked-whale" ,</v>
      </c>
      <c r="M4" s="18" t="str">
        <f>$A4 &amp; $B4 &amp; MALAY!K3 &amp; $C4</f>
        <v xml:space="preserve">        image_path: "Blainvilles-Beaked-Whale" ,</v>
      </c>
      <c r="N4" s="18" t="str">
        <f>$A4 &amp; $B4 &amp; MALAY!L3 &amp; $C4</f>
        <v xml:space="preserve">        image_path: "Sperm-Whale" ,</v>
      </c>
      <c r="O4" s="18" t="str">
        <f>$A4 &amp; $B4 &amp; MALAY!M3 &amp; $C4</f>
        <v xml:space="preserve">        image_path: "Dwarf-Sperm-Whale" ,</v>
      </c>
      <c r="P4" s="18" t="str">
        <f>$A4 &amp; $B4 &amp; MALAY!N3 &amp; $C4</f>
        <v xml:space="preserve">        image_path: "Pygmy-Sperm-Whale" ,</v>
      </c>
      <c r="Q4" s="18" t="str">
        <f>$A4 &amp; $B4 &amp; MALAY!O3 &amp; $C4</f>
        <v xml:space="preserve">        image_path: "Irrawaddy-Dolphin" ,</v>
      </c>
      <c r="R4" s="18" t="str">
        <f>$A4 &amp; $B4 &amp; MALAY!P3 &amp; $C4</f>
        <v xml:space="preserve">        image_path: "Short-finned-Pilot-Whale" ,</v>
      </c>
      <c r="S4" s="18" t="str">
        <f>$A4 &amp; $B4 &amp; MALAY!Q3 &amp; $C4</f>
        <v xml:space="preserve">        image_path: "Killer-Whale" ,</v>
      </c>
      <c r="T4" s="18" t="str">
        <f>$A4 &amp; $B4 &amp; MALAY!R3 &amp; $C4</f>
        <v xml:space="preserve">        image_path: "False-Killer-Whale" ,</v>
      </c>
      <c r="U4" s="18" t="str">
        <f>$A4 &amp; $B4 &amp; MALAY!S3 &amp; $C4</f>
        <v xml:space="preserve">        image_path: "Pygmy-Killer-Whale" ,</v>
      </c>
      <c r="V4" s="18" t="str">
        <f>$A4 &amp; $B4 &amp; MALAY!T3 &amp; $C4</f>
        <v xml:space="preserve">        image_path: "Melon-headed-Whale" ,</v>
      </c>
      <c r="W4" s="18" t="str">
        <f>$A4 &amp; $B4 &amp; MALAY!U3 &amp; $C4</f>
        <v xml:space="preserve">        image_path: "Rissos-Dolphin" ,</v>
      </c>
      <c r="X4" s="18" t="str">
        <f>$A4 &amp; $B4 &amp; MALAY!V3 &amp; $C4</f>
        <v xml:space="preserve">        image_path: "Rough-toothed-Dolphin" ,</v>
      </c>
      <c r="Y4" s="18" t="str">
        <f>$A4 &amp; $B4 &amp; MALAY!W3 &amp; $C4</f>
        <v xml:space="preserve">        image_path: "Indian-Ocean-Humpback-Dolphin" ,</v>
      </c>
      <c r="Z4" s="18" t="str">
        <f>$A4 &amp; $B4 &amp; MALAY!X3 &amp; $C4</f>
        <v xml:space="preserve">        image_path: "Indo-Pacific-Humpback-Dolphin" ,</v>
      </c>
      <c r="AA4" s="18" t="str">
        <f>$A4 &amp; $B4 &amp; MALAY!Y3 &amp; $C4</f>
        <v xml:space="preserve">        image_path: "Indo-Pacific-bottlenose-dolphin" ,</v>
      </c>
      <c r="AB4" s="18" t="str">
        <f>$A4 &amp; $B4 &amp; MALAY!Z3 &amp; $C4</f>
        <v xml:space="preserve">        image_path: "Pan-tropical-spotted-dolphin" ,</v>
      </c>
      <c r="AC4" s="18" t="str">
        <f>$A4 &amp; $B4 &amp; MALAY!AA3 &amp; $C4</f>
        <v xml:space="preserve">        image_path: "Spinner-dolphin" ,</v>
      </c>
      <c r="AD4" s="18" t="str">
        <f>$A4 &amp; $B4 &amp; MALAY!AB3 &amp; $C4</f>
        <v xml:space="preserve">        image_path: "Striped-dolphin" ,</v>
      </c>
      <c r="AE4" s="18" t="str">
        <f>$A4 &amp; $B4 &amp; MALAY!AC3 &amp; $C4</f>
        <v xml:space="preserve">        image_path: "Indo-Pacific-common-dolphin" ,</v>
      </c>
      <c r="AF4" s="18" t="str">
        <f>$A4 &amp; $B4 &amp; MALAY!AD3 &amp; $C4</f>
        <v xml:space="preserve">        image_path: "Frasers-dolphin" ,</v>
      </c>
      <c r="AG4" s="18" t="str">
        <f>$A4 &amp; $B4 &amp; MALAY!AE3 &amp; $C4</f>
        <v xml:space="preserve">        image_path: "Indo-Pacific-finless-porpoise" ,</v>
      </c>
      <c r="AH4" s="18" t="str">
        <f>$A4 &amp; $B4 &amp; MALAY!AF3 &amp; $C4</f>
        <v xml:space="preserve">        image_path: "South-Asian-river-dolphin" ,</v>
      </c>
    </row>
    <row r="5" spans="1:34">
      <c r="A5" s="17" t="s">
        <v>95</v>
      </c>
      <c r="B5" s="23" t="s">
        <v>163</v>
      </c>
      <c r="C5" s="23" t="s">
        <v>164</v>
      </c>
      <c r="D5" s="18" t="str">
        <f>$A5 &amp; $B5 &amp; MALAY!B4 &amp; $C5</f>
        <v xml:space="preserve">        local_name: "Dugong" ,</v>
      </c>
      <c r="E5" s="18" t="str">
        <f>$A5 &amp; $B5 &amp; MALAY!C4 &amp; $C5</f>
        <v xml:space="preserve">        local_name: "Paus Bungkuk" ,</v>
      </c>
      <c r="F5" s="18" t="str">
        <f>$A5 &amp; $B5 &amp; MALAY!D4 &amp; $C5</f>
        <v xml:space="preserve">        local_name: "Ikan paus biru" ,</v>
      </c>
      <c r="G5" s="18" t="str">
        <f>$A5 &amp; $B5 &amp; MALAY!E4 &amp; $C5</f>
        <v xml:space="preserve">        local_name: "paus Bryde" ,</v>
      </c>
      <c r="H5" s="18" t="str">
        <f>$A5 &amp; $B5 &amp; MALAY!F4 &amp; $C5</f>
        <v xml:space="preserve">        local_name: "Paus Omura" ,</v>
      </c>
      <c r="I5" s="18" t="str">
        <f>$A5 &amp; $B5 &amp; MALAY!G4 &amp; $C5</f>
        <v xml:space="preserve">        local_name: "Paus berparuh Longman" ,</v>
      </c>
      <c r="J5" s="18" t="str">
        <f>$A5 &amp; $B5 &amp; MALAY!H4 &amp; $C5</f>
        <v xml:space="preserve">        local_name: "Paus berparuh Deraniyagala" ,</v>
      </c>
      <c r="K5" s="18" t="str">
        <f>$A5 &amp; $B5 &amp; MALAY!I4 &amp; $C5</f>
        <v xml:space="preserve">        local_name: "Paus paruh bergigi ginkgo" ,</v>
      </c>
      <c r="L5" s="18" t="str">
        <f>$A5 &amp; $B5 &amp; MALAY!J4 &amp; $C5</f>
        <v xml:space="preserve">        local_name: "Paus berparuh Cuvier" ,</v>
      </c>
      <c r="M5" s="18" t="str">
        <f>$A5 &amp; $B5 &amp; MALAY!K4 &amp; $C5</f>
        <v xml:space="preserve">        local_name: "Paus Berparuh Blainville" ,</v>
      </c>
      <c r="N5" s="18" t="str">
        <f>$A5 &amp; $B5 &amp; MALAY!L4 &amp; $C5</f>
        <v xml:space="preserve">        local_name: "Paus Sperma" ,</v>
      </c>
      <c r="O5" s="18" t="str">
        <f>$A5 &amp; $B5 &amp; MALAY!M4 &amp; $C5</f>
        <v xml:space="preserve">        local_name: "Paus Sperma Kerdil" ,</v>
      </c>
      <c r="P5" s="18" t="str">
        <f>$A5 &amp; $B5 &amp; MALAY!N4 &amp; $C5</f>
        <v xml:space="preserve">        local_name: "Paus Sperma Pygmy" ,</v>
      </c>
      <c r="Q5" s="18" t="str">
        <f>$A5 &amp; $B5 &amp; MALAY!O4 &amp; $C5</f>
        <v xml:space="preserve">        local_name: "Lumba-lumba Irrawaddy" ,</v>
      </c>
      <c r="R5" s="18" t="str">
        <f>$A5 &amp; $B5 &amp; MALAY!P4 &amp; $C5</f>
        <v xml:space="preserve">        local_name: "Paus Juruterbang bersirip pendek" ,</v>
      </c>
      <c r="S5" s="18" t="str">
        <f>$A5 &amp; $B5 &amp; MALAY!Q4 &amp; $C5</f>
        <v xml:space="preserve">        local_name: "Paus Pembunuh" ,</v>
      </c>
      <c r="T5" s="18" t="str">
        <f>$A5 &amp; $B5 &amp; MALAY!R4 &amp; $C5</f>
        <v xml:space="preserve">        local_name: "Paus Pembunuh Palsu" ,</v>
      </c>
      <c r="U5" s="18" t="str">
        <f>$A5 &amp; $B5 &amp; MALAY!S4 &amp; $C5</f>
        <v xml:space="preserve">        local_name: "Paus Pembunuh Pygmy" ,</v>
      </c>
      <c r="V5" s="18" t="str">
        <f>$A5 &amp; $B5 &amp; MALAY!T4 &amp; $C5</f>
        <v xml:space="preserve">        local_name: "Paus berkepala tembikai" ,</v>
      </c>
      <c r="W5" s="18" t="str">
        <f>$A5 &amp; $B5 &amp; MALAY!U4 &amp; $C5</f>
        <v xml:space="preserve">        local_name: "Dolphin Risso" ,</v>
      </c>
      <c r="X5" s="18" t="str">
        <f>$A5 &amp; $B5 &amp; MALAY!V4 &amp; $C5</f>
        <v xml:space="preserve">        local_name: "Dolphin bergigi kasar" ,</v>
      </c>
      <c r="Y5" s="18" t="str">
        <f>$A5 &amp; $B5 &amp; MALAY!W4 &amp; $C5</f>
        <v xml:space="preserve">        local_name: "Dolphin Bungkuk Lautan Hindi" ,</v>
      </c>
      <c r="Z5" s="18" t="str">
        <f>$A5 &amp; $B5 &amp; MALAY!X4 &amp; $C5</f>
        <v xml:space="preserve">        local_name: "Dolphin Bongkok Indo-Pasifik" ,</v>
      </c>
      <c r="AA5" s="18" t="str">
        <f>$A5 &amp; $B5 &amp; MALAY!Y4 &amp; $C5</f>
        <v xml:space="preserve">        local_name: "Ikan lumba-lumba hidung botol Indo-Pasifik" ,</v>
      </c>
      <c r="AB5" s="18" t="str">
        <f>$A5 &amp; $B5 &amp; MALAY!Z4 &amp; $C5</f>
        <v xml:space="preserve">        local_name: "Ikan lumba-lumba berbintik pan-tropika" ,</v>
      </c>
      <c r="AC5" s="18" t="str">
        <f>$A5 &amp; $B5 &amp; MALAY!AA4 &amp; $C5</f>
        <v xml:space="preserve">        local_name: "Ikan lumba-lumba pemutar" ,</v>
      </c>
      <c r="AD5" s="18" t="str">
        <f>$A5 &amp; $B5 &amp; MALAY!AB4 &amp; $C5</f>
        <v xml:space="preserve">        local_name: "Ikan lumba-lumba berjalur" ,</v>
      </c>
      <c r="AE5" s="18" t="str">
        <f>$A5 &amp; $B5 &amp; MALAY!AC4 &amp; $C5</f>
        <v xml:space="preserve">        local_name: "Ikan lumba-lumba biasa Indo-Pasifik" ,</v>
      </c>
      <c r="AF5" s="18" t="str">
        <f>$A5 &amp; $B5 &amp; MALAY!AD4 &amp; $C5</f>
        <v xml:space="preserve">        local_name: "Ikan lumba-lumba Fraser" ,</v>
      </c>
      <c r="AG5" s="18" t="str">
        <f>$A5 &amp; $B5 &amp; MALAY!AE4 &amp; $C5</f>
        <v xml:space="preserve">        local_name: "Ikan lumba-lumba tanpa sirip Indo-Pasifik" ,</v>
      </c>
      <c r="AH5" s="18" t="str">
        <f>$A5 &amp; $B5 &amp; MALAY!AF4 &amp; $C5</f>
        <v xml:space="preserve">        local_name: "Ikan lumba-lumba sungai Asia Selatan" ,</v>
      </c>
    </row>
    <row r="6" spans="1:34">
      <c r="A6" s="17" t="s">
        <v>96</v>
      </c>
      <c r="B6" s="23" t="s">
        <v>163</v>
      </c>
      <c r="C6" s="23" t="s">
        <v>164</v>
      </c>
      <c r="D6" s="18" t="str">
        <f>$A6 &amp; $B6 &amp; MALAY!B5 &amp; $C6</f>
        <v xml:space="preserve">        IUCN_status: "VU" ,</v>
      </c>
      <c r="E6" s="18" t="str">
        <f>$A6 &amp; $B6 &amp; MALAY!C5 &amp; $C6</f>
        <v xml:space="preserve">        IUCN_status: "LC" ,</v>
      </c>
      <c r="F6" s="18" t="str">
        <f>$A6 &amp; $B6 &amp; MALAY!D5 &amp; $C6</f>
        <v xml:space="preserve">        IUCN_status: "EN" ,</v>
      </c>
      <c r="G6" s="18" t="str">
        <f>$A6 &amp; $B6 &amp; MALAY!E5 &amp; $C6</f>
        <v xml:space="preserve">        IUCN_status: "LC" ,</v>
      </c>
      <c r="H6" s="18" t="str">
        <f>$A6 &amp; $B6 &amp; MALAY!F5 &amp; $C6</f>
        <v xml:space="preserve">        IUCN_status: "DD" ,</v>
      </c>
      <c r="I6" s="18" t="str">
        <f>$A6 &amp; $B6 &amp; MALAY!G5 &amp; $C6</f>
        <v xml:space="preserve">        IUCN_status: "DD" ,</v>
      </c>
      <c r="J6" s="18" t="str">
        <f>$A6 &amp; $B6 &amp; MALAY!H5 &amp; $C6</f>
        <v xml:space="preserve">        IUCN_status: "DD" ,</v>
      </c>
      <c r="K6" s="18" t="str">
        <f>$A6 &amp; $B6 &amp; MALAY!I5 &amp; $C6</f>
        <v xml:space="preserve">        IUCN_status: "DD" ,</v>
      </c>
      <c r="L6" s="18" t="str">
        <f>$A6 &amp; $B6 &amp; MALAY!J5 &amp; $C6</f>
        <v xml:space="preserve">        IUCN_status: "LC" ,</v>
      </c>
      <c r="M6" s="18" t="str">
        <f>$A6 &amp; $B6 &amp; MALAY!K5 &amp; $C6</f>
        <v xml:space="preserve">        IUCN_status: "LC" ,</v>
      </c>
      <c r="N6" s="18" t="str">
        <f>$A6 &amp; $B6 &amp; MALAY!L5 &amp; $C6</f>
        <v xml:space="preserve">        IUCN_status: "VU" ,</v>
      </c>
      <c r="O6" s="18" t="str">
        <f>$A6 &amp; $B6 &amp; MALAY!M5 &amp; $C6</f>
        <v xml:space="preserve">        IUCN_status: "LC" ,</v>
      </c>
      <c r="P6" s="18" t="str">
        <f>$A6 &amp; $B6 &amp; MALAY!N5 &amp; $C6</f>
        <v xml:space="preserve">        IUCN_status: "LC" ,</v>
      </c>
      <c r="Q6" s="18" t="str">
        <f>$A6 &amp; $B6 &amp; MALAY!O5 &amp; $C6</f>
        <v xml:space="preserve">        IUCN_status: "EN" ,</v>
      </c>
      <c r="R6" s="18" t="str">
        <f>$A6 &amp; $B6 &amp; MALAY!P5 &amp; $C6</f>
        <v xml:space="preserve">        IUCN_status: "LC" ,</v>
      </c>
      <c r="S6" s="18" t="str">
        <f>$A6 &amp; $B6 &amp; MALAY!Q5 &amp; $C6</f>
        <v xml:space="preserve">        IUCN_status: "DD" ,</v>
      </c>
      <c r="T6" s="18" t="str">
        <f>$A6 &amp; $B6 &amp; MALAY!R5 &amp; $C6</f>
        <v xml:space="preserve">        IUCN_status: "NT" ,</v>
      </c>
      <c r="U6" s="18" t="str">
        <f>$A6 &amp; $B6 &amp; MALAY!S5 &amp; $C6</f>
        <v xml:space="preserve">        IUCN_status: "LC" ,</v>
      </c>
      <c r="V6" s="18" t="str">
        <f>$A6 &amp; $B6 &amp; MALAY!T5 &amp; $C6</f>
        <v xml:space="preserve">        IUCN_status: "LC" ,</v>
      </c>
      <c r="W6" s="18" t="str">
        <f>$A6 &amp; $B6 &amp; MALAY!U5 &amp; $C6</f>
        <v xml:space="preserve">        IUCN_status: "LC" ,</v>
      </c>
      <c r="X6" s="18" t="str">
        <f>$A6 &amp; $B6 &amp; MALAY!V5 &amp; $C6</f>
        <v xml:space="preserve">        IUCN_status: "LC" ,</v>
      </c>
      <c r="Y6" s="18" t="str">
        <f>$A6 &amp; $B6 &amp; MALAY!W5 &amp; $C6</f>
        <v xml:space="preserve">        IUCN_status: "EN" ,</v>
      </c>
      <c r="Z6" s="18" t="str">
        <f>$A6 &amp; $B6 &amp; MALAY!X5 &amp; $C6</f>
        <v xml:space="preserve">        IUCN_status: "VU" ,</v>
      </c>
      <c r="AA6" s="18" t="str">
        <f>$A6 &amp; $B6 &amp; MALAY!Y5 &amp; $C6</f>
        <v xml:space="preserve">        IUCN_status: "NT" ,</v>
      </c>
      <c r="AB6" s="18" t="str">
        <f>$A6 &amp; $B6 &amp; MALAY!Z5 &amp; $C6</f>
        <v xml:space="preserve">        IUCN_status: "LC" ,</v>
      </c>
      <c r="AC6" s="18" t="str">
        <f>$A6 &amp; $B6 &amp; MALAY!AA5 &amp; $C6</f>
        <v xml:space="preserve">        IUCN_status: "DD" ,</v>
      </c>
      <c r="AD6" s="18" t="str">
        <f>$A6 &amp; $B6 &amp; MALAY!AB5 &amp; $C6</f>
        <v xml:space="preserve">        IUCN_status: "LC" ,</v>
      </c>
      <c r="AE6" s="18" t="str">
        <f>$A6 &amp; $B6 &amp; MALAY!AC5 &amp; $C6</f>
        <v xml:space="preserve">        IUCN_status: "LC" ,</v>
      </c>
      <c r="AF6" s="18" t="str">
        <f>$A6 &amp; $B6 &amp; MALAY!AD5 &amp; $C6</f>
        <v xml:space="preserve">        IUCN_status: "LC" ,</v>
      </c>
      <c r="AG6" s="18" t="str">
        <f>$A6 &amp; $B6 &amp; MALAY!AE5 &amp; $C6</f>
        <v xml:space="preserve">        IUCN_status: "VU" ,</v>
      </c>
      <c r="AH6" s="18" t="str">
        <f>$A6 &amp; $B6 &amp; MALAY!AF5 &amp; $C6</f>
        <v xml:space="preserve">        IUCN_status: "EN" ,</v>
      </c>
    </row>
    <row r="7" spans="1:34">
      <c r="A7" s="17" t="s">
        <v>100</v>
      </c>
      <c r="B7" s="23" t="s">
        <v>163</v>
      </c>
      <c r="C7" s="23" t="s">
        <v>164</v>
      </c>
      <c r="D7" s="18" t="str">
        <f>$A7 &amp; $B7 &amp; MALAY!B6 &amp; $C7</f>
        <v xml:space="preserve">        description: "Kepala silinder dan seperti tiub bengkok ke bawah untuk mengunyah rumput laut. Batangnya paling luas di bahagian pinggang dan menyempit di belakang untuk membentuk fluke ekor, yang mendatar dan berbentuk bulan sabit. Mereka mempunyai permukaan yang aneh di mana hanya permukaan dorsal dan pukulan perlahan kadang-kadang kelihatan, dan kebetulan yang menunjukkan sebelum menyelam." ,</v>
      </c>
      <c r="E7" s="18" t="str">
        <f>$A7 &amp; $B7 &amp; MALAY!C6 &amp; $C7</f>
        <v xml:space="preserve">        description: "Badan yang lebih tegap berbanding rorqual yang lain. Bahagian atas kepala diratakan dan dilitupi oleh beberapa tombol berisi tanpa rabung. Terdapat tonjolan bulat di hujung rahang bawah. Dari atas, kepala adalah luas dan bulat. Bilangan alur tekak adalah 14 hingga 35, memanjang ke pusat. Sirip adalah sangat panjang, berukuran kira-kira satu pertiga daripada jumlah panjang badan. Mereka bergigi dengan tombol atau benjolan. Mereka memakan krustasea yang berkerumun dan memburu ikan." ,</v>
      </c>
      <c r="F7" s="18" t="str">
        <f>$A7 &amp; $B7 &amp; MALAY!D6 &amp; $C7</f>
        <v xml:space="preserve">        description: "Mempunyai kepala berbentuk 'U' yang luas kelihatan rata dari sisi dengan rabung tengah tunggal. Pukulan adalah kolumnar." ,</v>
      </c>
      <c r="G7" s="18" t="str">
        <f>$A7 &amp; $B7 &amp; MALAY!E6 &amp; $C7</f>
        <v xml:space="preserve">        description: "Mempunyai badan yang anggun dengan fluke yang luas dengan tepi mengekor lurus. Kepala runcing dengan tiga rabung di mimbar. Pukulan adalah kolumnar atau lebat dengan ketinggian berubah-ubah." ,</v>
      </c>
      <c r="H7" s="18" t="str">
        <f>$A7 &amp; $B7 &amp; MALAY!F6 &amp; $C7</f>
        <v xml:space="preserve">        description: "Mempunyai badan yang kecil dan ramping dengan kepala berbentuk 'V' dengan satu rabung tengah yang menonjol. Chevron pucat tidak sekata didapati di hadapan sirip punggung di kedua-dua belah dengan chevron kanan lebih menonjol. Kebakaran yang ketara di sebelah kanan dengan 2 -3 jalur membelah dua di atas mata hingga ke belakang. Rahang bawah kanan berwarna putih. Tepi hadapan flippesr dan permukaan dalam berwarna putih. Fluke adalah luas dengan tepi mengekor lurus." ,</v>
      </c>
      <c r="I7" s="18" t="str">
        <f>$A7 &amp; $B7 &amp; MALAY!G6 &amp; $C7</f>
        <v xml:space="preserve">        description: "Mempunyai badan berbentuk Langsing dengan paruh yang menonjol dan dahi yang menonjol dengan lipatan antara paruh dan tembikai. Tiada tanda rake linear dan flukes tidak mempunyai takuk. siripnya kecil tumpul. Hujung lubang semburan menghala ke hadapan." ,</v>
      </c>
      <c r="J7" s="18" t="str">
        <f>$A7 &amp; $B7 &amp; MALAY!H6 &amp; $C7</f>
        <v xml:space="preserve">        description: "Mempunyai badan berbentuk gelendong dan sirip sempit kecil. Garis mulut melengkung sepanjang panjangnya, melengkung di bahagian belakang. Mempunyai dahi terangkat perlahan-lahan dan lubang semburan adalah bulan sabit dengan hujungnya menghala ke hadapan." ,</v>
      </c>
      <c r="K7" s="18" t="str">
        <f>$A7 &amp; $B7 &amp; MALAY!I6 &amp; $C7</f>
        <v xml:space="preserve">        description: "Mempunyai badan berbentuk gelendong dengan sirip sempit kecil. Kepala kecil dengan garis mulut melengkung pada lelaki." ,</v>
      </c>
      <c r="L7" s="18" t="str">
        <f>$A7 &amp; $B7 &amp; MALAY!J6 &amp; $C7</f>
        <v xml:space="preserve">        description: "Mempunyai badan berbentuk gelendong dengan paruh pendek dan sirip sempit kecil. Terdapat dahi yang landai (lelaki menunjukkan bentuk tembikai) dengan garis mulut cekung yang melengkung sepanjang panjangnya." ,</v>
      </c>
      <c r="M7" s="18" t="str">
        <f>$A7 &amp; $B7 &amp; MALAY!K6 &amp; $C7</f>
        <v xml:space="preserve">        description: "Mempunyai badan berbentuk gelendong dengan lubang semburan berbentuk bulan sabit yang engsel di hujung anterior. Cacing ekor adalah tirus tanpa takuk median dan siripnya kecil dan sempit. Garis mulut adalah berbeza dengan hujung posterior sangat melengkung; pada lelaki gerbang ini sangat lebar dan segi empat sama. Pipi boleh naik di atas rahang atas dan tembikai kelihatan rata." ,</v>
      </c>
      <c r="N7" s="18" t="str">
        <f>$A7 &amp; $B7 &amp; MALAY!L6 &amp; $C7</f>
        <v xml:space="preserve">        description: "Cetacea terbesar bergigi, badannya besar dengan kedutan. Kepala membentuk 1/3 daripada panjang badan dan kelihatan petak dari sisi. Rahang bawah sangat sempit berbanding rahang atas dan mempunyai gigi. Rahang atas tidak mempunyai gigi. Satu lubang semburan berbentuk s diletakkan sedikit di sebelah kiri kepala/ Sirip pendek dan berbentuk spatula. Fluke adalah luas dengan tepi mengekor lurus dan mempunyai banyak takuk. Pukulan adalah semak dan bersudut ke hadapan ke kiri." ,</v>
      </c>
      <c r="O7" s="18" t="str">
        <f>$A7 &amp; $B7 &amp; MALAY!M6 &amp; $C7</f>
        <v xml:space="preserve">        description: "Mempunyai badan yang tegap dengan kepala seperti jerung dan rahang bawah kecil yang sempit. Lubang semburan terletak kira-kira &gt; 10% dari hujung mimbar. Terdapat tanda di belakang mata yang kelihatan seperti celah insang palsu dan sirip kecil diletakkan berhampiran dengan kepala." ,</v>
      </c>
      <c r="P7" s="18" t="str">
        <f>$A7 &amp; $B7 &amp; MALAY!N6 &amp; $C7</f>
        <v xml:space="preserve">        description: "Badan tegap; tanda di belakang mata yang kelihatan seperti celah insang palsu; kepala seperti jerung; rahang bawah kecil dan sempit; sirip kecil lebih dekat ke kepala; bonggol sedikit terdapat di antara lubang semburan dan sirip punggung; lubang angin terletak &gt;10% dari hujung rostrum." ,</v>
      </c>
      <c r="Q7" s="18" t="str">
        <f>$A7 &amp; $B7 &amp; MALAY!O6 &amp; $C7</f>
        <v xml:space="preserve">        description: "Mempunyai muncung bulat tanpa paruh yang menonjol. Siripnya besar dan berbentuk dayung serta terdapat lipatan leher pada orang dewasa." ,</v>
      </c>
      <c r="R7" s="18" t="str">
        <f>$A7 &amp; $B7 &amp; MALAY!P6 &amp; $C7</f>
        <v xml:space="preserve">        description: "Salah satu daripada ikan hitam, paus Pilot mempunyai sirip punggung yang terletak di bahagian hadapan badan. Muncungnya dibulatkan dengan kepala berbulu hampir menyipit pada orang dewasa. Siripnya panjang, berbentuk sabit dan tirus. Jantan jauh lebih besar daripada betina dengan lunas pos dubur yang menonjol dan sirip yang lebih falcate dengan tapak yang lebih lebar." ,</v>
      </c>
      <c r="S7" s="18" t="str">
        <f>$A7 &amp; $B7 &amp; MALAY!Q6 &amp; $C7</f>
        <v xml:space="preserve">        description: "Ikan lumba-lumba terbesar mempunyai badan yang tegap, muncung tumpul dengan paruh yang menonjol dan sirip punggung yang tinggi." ,</v>
      </c>
      <c r="T7" s="18" t="str">
        <f>$A7 &amp; $B7 &amp; MALAY!R6 &amp; $C7</f>
        <v xml:space="preserve">        description: "Mempunyai badan langsing yang panjang dengan muncung bulat dan tembikai yang landai lembut. Paruhnya tidak menonjol. Sirip adalah panjang dengan bonggol sedikit di pinggir utama memberikan mereka bentuk S." ,</v>
      </c>
      <c r="U7" s="18" t="str">
        <f>$A7 &amp; $B7 &amp; MALAY!S6 &amp; $C7</f>
        <v xml:space="preserve">        description: "Mempunyai badan yang panjang, tegap sebelum sirip punggung dan langsing selepasnya. Muncungnya dibulatkan dengan tembikai yang landai. Paruhnya tidak menonjol. Siripnya panjang dengan hujung membulat." ,</v>
      </c>
      <c r="V7" s="18" t="str">
        <f>$A7 &amp; $B7 &amp; MALAY!T6 &amp; $C7</f>
        <v xml:space="preserve">        description: "Mempunyai badan langsing panjang dan moncong bulat dengan tembikai. Terdapat sedikit paruh. Siripnya panjang, runcing dan berbentuk sabit." ,</v>
      </c>
      <c r="W7" s="18" t="str">
        <f>$A7 &amp; $B7 &amp; MALAY!U6 &amp; $C7</f>
        <v xml:space="preserve">        description: "Mempunyai badan yang tegap dengan kepala yang tumpul dan garis mulut yang mencerun ke atas. Tembikai lebih segi empat daripada bulat. Siripnya panjang dan runcing. Stok ekor sangat langsing jika dibandingkan dengan bahagian hadapan badan." ,</v>
      </c>
      <c r="X7" s="18" t="str">
        <f>$A7 &amp; $B7 &amp; MALAY!V6 &amp; $C7</f>
        <v xml:space="preserve">        description: "Mempunyai badan yang tegap dengan kepala kon yang runcing dan tembikai yang landai lembut tanpa lipatan. Paruhnya panjang dan siripnya besar dan runcing." ,</v>
      </c>
      <c r="Y7" s="18" t="str">
        <f>$A7 &amp; $B7 &amp; MALAY!W6 &amp; $C7</f>
        <v xml:space="preserve">        description: "Badan tegap, dengan paruh balak yang sederhana. Sirip dorsal diletakkan di bahagian tengah bahagian belakang, pada bonggol dan oleh itu namanya. Terdapat sebiji tembikai dengan lipatan yang berbeza dan sirip besar serta seruling dengan hujung membulat. Orang dewasa mempunyai bonggol yang lebih besar, terutamanya pada lelaki." ,</v>
      </c>
      <c r="Z7" s="18" t="str">
        <f>$A7 &amp; $B7 &amp; MALAY!X6 &amp; $C7</f>
        <v xml:space="preserve">        description: "Badan tegap, dengan paruh balak yang sederhana. Terdapat sebiji tembikai dengan lipatan yang jelas. Sirip dorsal diletakkan di bahagian tengah bahagian belakang, pada bonggol dan oleh itu namanya. Bonggol yang landai di bawah sirip tidak begitu jelas seperti di S plumbea. Sirip berada di titik tengah belakang. Sirip dan seruling dengan hujung bulat. Orang dewasa mempunyai bonggol yang lebih besar, terutamanya pada lelaki (lelaki dewasa mempunyai berat tiga kali ganda lebih daripada wanita dewasa)." ,</v>
      </c>
      <c r="AA7" s="18" t="str">
        <f>$A7 &amp; $B7 &amp; MALAY!Y6 &amp; $C7</f>
        <v xml:space="preserve">        description: "Mempunyai badan yang tegap dengan kepala berbulu dan dahi yang landai. Paruhnya panjang dengan rahang bawah sedikit lebih panjang daripada rahang atas. Terdapat lipatan yang ketara. Siripnya kecil, runcing." ,</v>
      </c>
      <c r="AB7" s="18" t="str">
        <f>$A7 &amp; $B7 &amp; MALAY!Z6 &amp; $C7</f>
        <v xml:space="preserve">        description: "Mempunyai badan yang langsing dengan tembikai yang menonjol dengan lipatan. Sirip punggung adalah tinggi, langsing, bulat di hujung di titik tengah belakang. Paruhnya sederhana panjang, sirip langsing dan runcing." ,</v>
      </c>
      <c r="AC7" s="18" t="str">
        <f>$A7 &amp; $B7 &amp; MALAY!AA6 &amp; $C7</f>
        <v xml:space="preserve">        description: "Mempunyai badan yang sangat langsing dengan dahi yang landai. Terdapat lipatan dan paruhnya sangat panjang. Siripnya langsing dan runcing." ,</v>
      </c>
      <c r="AD7" s="18" t="str">
        <f>$A7 &amp; $B7 &amp; MALAY!AB6 &amp; $C7</f>
        <v xml:space="preserve">        description: "Badan tidak langsing seperti Stenella yang lain. Mereka mempunyai dahi yang landai dan paruh yang agak panjang. Siripnya langsing dan runcing serta terdapat lipatan." ,</v>
      </c>
      <c r="AE7" s="18" t="str">
        <f>$A7 &amp; $B7 &amp; MALAY!AC6 &amp; $C7</f>
        <v xml:space="preserve">        description: "Mempunyai badan yang sangat langsing dengan dahi yang landai dan lipatan yang menonjol. Mereka mempunyai paruh yang sangat panjang dan siripnya panjang, langsing dan runcing." ,</v>
      </c>
      <c r="AF7" s="18" t="str">
        <f>$A7 &amp; $B7 &amp; MALAY!AD6 &amp; $C7</f>
        <v xml:space="preserve">        description: "Mempunyai badan yang sangat gempal dengan dahi yang landai, dengan lipatan yang menonjol. antara tembikai dan paruh. Paruhnya sendiri pendek dan gemuk Siripnya panjang dan runcing pada hujungnya. Tepi belakang fluke jelas cekung." ,</v>
      </c>
      <c r="AG7" s="18" t="str">
        <f>$A7 &amp; $B7 &amp; MALAY!AE6 &amp; $C7</f>
        <v xml:space="preserve">        description: "Mempunyai badan berbentuk torpedo dengan kepala bulbous dan muncung bulat. Tiada paruh. Siripnya panjang dan melengkung. Fluke bertakuk." ,</v>
      </c>
      <c r="AH7" s="18" t="str">
        <f>$A7 &amp; $B7 &amp; MALAY!AF6 &amp; $C7</f>
        <v xml:space="preserve">        description: "Lumba-lumba Sungai Asia Selatan mempunyai badan yang gempal dan paruh langsing yang panjang dengan hujung yang rata. Paruhnya lebih panjang pada perempuan dan lebih pendek pada lelaki. Terdapat lipatan yang ketara di antara paruh dan tembikai, dengan rabung pada tembikai. Celah tunggal menandakan lubang semburan. Matanya seperti lubang jarum dan serulingnya luas dengan tepi dalam yang cekung dan takuk yang menonjol. Sirip adalah braod dengan hujung distal persegi." ,</v>
      </c>
    </row>
    <row r="8" spans="1:34">
      <c r="A8" s="17" t="s">
        <v>97</v>
      </c>
      <c r="B8" s="23" t="s">
        <v>163</v>
      </c>
      <c r="C8" s="23" t="s">
        <v>164</v>
      </c>
      <c r="D8" s="28" t="str">
        <f>$A8 &amp; $B8 &amp; MALAY!$A$7&amp; MALAY!B7 &amp; MALAY!$A$8 &amp;MALAY!B8 &amp;MALAY!$A$9&amp;MALAY!B9 &amp; $C8</f>
        <v xml:space="preserve">        size: "Panjang semasa lahir: 1-1.3m, Panjang dewasa: 2.5-2.7m, Berat dewasa: 570 Kg" ,</v>
      </c>
      <c r="E8" s="28" t="str">
        <f>$A8 &amp; $B8 &amp; MALAY!$A$7&amp; MALAY!C7 &amp; MALAY!$A$8 &amp;MALAY!C8 &amp;MALAY!$A$9&amp;MALAY!C9 &amp; $C8</f>
        <v xml:space="preserve">        size: "Panjang semasa lahir: 4.3m, Panjang dewasa: 11-17m, Berat dewasa: 40,000 Kg" ,</v>
      </c>
      <c r="F8" s="28" t="str">
        <f>$A8 &amp; $B8 &amp; MALAY!$A$7&amp; MALAY!D7 &amp; MALAY!$A$8 &amp;MALAY!D8 &amp;MALAY!$A$9&amp;MALAY!D9 &amp; $C8</f>
        <v xml:space="preserve">        size: "Panjang semasa lahir: 7-8m, Panjang dewasa: 25-29m, Berat dewasa: 72,000-1,35,000 Kg" ,</v>
      </c>
      <c r="G8" s="28" t="str">
        <f>$A8 &amp; $B8 &amp; MALAY!$A$7&amp; MALAY!E7 &amp; MALAY!$A$8 &amp;MALAY!E8 &amp;MALAY!$A$9&amp;MALAY!E9 &amp; $C8</f>
        <v xml:space="preserve">        size: "Panjang semasa lahir: 4m, Panjang dewasa: 15-16.5m, Berat dewasa: 40,000 Kg" ,</v>
      </c>
      <c r="H8" s="28" t="str">
        <f>$A8 &amp; $B8 &amp; MALAY!$A$7&amp; MALAY!F7 &amp; MALAY!$A$8 &amp;MALAY!F8 &amp;MALAY!$A$9&amp;MALAY!F9 &amp; $C8</f>
        <v xml:space="preserve">        size: "Panjang semasa lahir: 3.5-4m, Panjang dewasa: 9.6-11.5m, Berat dewasa: 20,000 Kg" ,</v>
      </c>
      <c r="I8" s="28" t="str">
        <f>$A8 &amp; $B8 &amp; MALAY!$A$7&amp; MALAY!G7 &amp; MALAY!$A$8 &amp;MALAY!G8 &amp;MALAY!$A$9&amp;MALAY!G9 &amp; $C8</f>
        <v xml:space="preserve">        size: "Panjang semasa lahir: 2.9m, Panjang dewasa: 6.5m, Berat dewasa: Unknown" ,</v>
      </c>
      <c r="J8" s="28" t="str">
        <f>$A8 &amp; $B8 &amp; MALAY!$A$7&amp; MALAY!H7 &amp; MALAY!$A$8 &amp;MALAY!H8 &amp;MALAY!$A$9&amp;MALAY!H9 &amp; $C8</f>
        <v xml:space="preserve">        size: "Panjang semasa lahir: 2m, Panjang dewasa: 3.9-4.8m, Berat dewasa: Unknown" ,</v>
      </c>
      <c r="K8" s="28" t="str">
        <f>$A8 &amp; $B8 &amp; MALAY!$A$7&amp; MALAY!I7 &amp; MALAY!$A$8 &amp;MALAY!I8 &amp;MALAY!$A$9&amp;MALAY!I9 &amp; $C8</f>
        <v xml:space="preserve">        size: "Panjang semasa lahir: 2-2.5m, Panjang dewasa: 5.3m, Berat dewasa: Unknown" ,</v>
      </c>
      <c r="L8" s="28" t="str">
        <f>$A8 &amp; $B8 &amp; MALAY!$A$7&amp; MALAY!J7 &amp; MALAY!$A$8 &amp;MALAY!J8 &amp;MALAY!$A$9&amp;MALAY!J9 &amp; $C8</f>
        <v xml:space="preserve">        size: "Panjang semasa lahir: 2.7m, Panjang dewasa: 6-7m, Berat dewasa: 3,000 Kg" ,</v>
      </c>
      <c r="M8" s="28" t="str">
        <f>$A8 &amp; $B8 &amp; MALAY!$A$7&amp; MALAY!K7 &amp; MALAY!$A$8 &amp;MALAY!K8 &amp;MALAY!$A$9&amp;MALAY!K9 &amp; $C8</f>
        <v xml:space="preserve">        size: "Panjang semasa lahir: 2-2.5m, Panjang dewasa: 4.7m, Berat dewasa: 1,033 Kg" ,</v>
      </c>
      <c r="N8" s="28" t="str">
        <f>$A8 &amp; $B8 &amp; MALAY!$A$7&amp; MALAY!L7 &amp; MALAY!$A$8 &amp;MALAY!L8 &amp;MALAY!$A$9&amp;MALAY!L9 &amp; $C8</f>
        <v xml:space="preserve">        size: "Panjang semasa lahir: 35-45m, Panjang dewasa: 12.5-19.2m, Berat dewasa: 57,000 Kg" ,</v>
      </c>
      <c r="O8" s="28" t="str">
        <f>$A8 &amp; $B8 &amp; MALAY!$A$7&amp; MALAY!M7 &amp; MALAY!$A$8 &amp;MALAY!M8 &amp;MALAY!$A$9&amp;MALAY!M9 &amp; $C8</f>
        <v xml:space="preserve">        size: "Panjang semasa lahir: 1m, Panjang dewasa: 2.5-2.7m, Berat dewasa: 272 Kg" ,</v>
      </c>
      <c r="P8" s="28" t="str">
        <f>$A8 &amp; $B8 &amp; MALAY!$A$7&amp; MALAY!N7 &amp; MALAY!$A$8 &amp;MALAY!N8 &amp;MALAY!$A$9&amp;MALAY!N9 &amp; $C8</f>
        <v xml:space="preserve">        size: "Panjang semasa lahir: 1.2m, Panjang dewasa: 2.7-3.9m, Berat dewasa: 450 Kg" ,</v>
      </c>
      <c r="Q8" s="28" t="str">
        <f>$A8 &amp; $B8 &amp; MALAY!$A$7&amp; MALAY!O7 &amp; MALAY!$A$8 &amp;MALAY!O8 &amp;MALAY!$A$9&amp;MALAY!O9 &amp; $C8</f>
        <v xml:space="preserve">        size: "Panjang semasa lahir: 1m, Panjang dewasa: 2.5m, Berat dewasa: 130Kg" ,</v>
      </c>
      <c r="R8" s="28" t="str">
        <f>$A8 &amp; $B8 &amp; MALAY!$A$7&amp; MALAY!P7 &amp; MALAY!$A$8 &amp;MALAY!P8 &amp;MALAY!$A$9&amp;MALAY!P9 &amp; $C8</f>
        <v xml:space="preserve">        size: "Panjang semasa lahir: 1.4-1.9m, Panjang dewasa: 5.5-7.2m, Berat dewasa: 3,600 Kg" ,</v>
      </c>
      <c r="S8" s="28" t="str">
        <f>$A8 &amp; $B8 &amp; MALAY!$A$7&amp; MALAY!Q7 &amp; MALAY!$A$8 &amp;MALAY!Q8 &amp;MALAY!$A$9&amp;MALAY!Q9 &amp; $C8</f>
        <v xml:space="preserve">        size: "Panjang semasa lahir: 2.1-2.6m, Panjang dewasa: 8.5-9.8m, Berat dewasa: 7,500-10,000 Kg" ,</v>
      </c>
      <c r="T8" s="28" t="str">
        <f>$A8 &amp; $B8 &amp; MALAY!$A$7&amp; MALAY!R7 &amp; MALAY!$A$8 &amp;MALAY!R8 &amp;MALAY!$A$9&amp;MALAY!R9 &amp; $C8</f>
        <v xml:space="preserve">        size: "Panjang semasa lahir: 1.5-2.1m, Panjang dewasa: 5-6m, Berat dewasa: 2,000 Kg" ,</v>
      </c>
      <c r="U8" s="28" t="str">
        <f>$A8 &amp; $B8 &amp; MALAY!$A$7&amp; MALAY!S7 &amp; MALAY!$A$8 &amp;MALAY!S8 &amp;MALAY!$A$9&amp;MALAY!S9 &amp; $C8</f>
        <v xml:space="preserve">        size: "Panjang semasa lahir: 80cm, Panjang dewasa: 2.6m, Berat dewasa: 225 Kg" ,</v>
      </c>
      <c r="V8" s="28" t="str">
        <f>$A8 &amp; $B8 &amp; MALAY!$A$7&amp; MALAY!T7 &amp; MALAY!$A$8 &amp;MALAY!T8 &amp;MALAY!$A$9&amp;MALAY!T9 &amp; $C8</f>
        <v xml:space="preserve">        size: "Panjang semasa lahir: 1m, Panjang dewasa: 2.6m, Berat dewasa: 275 Kg" ,</v>
      </c>
      <c r="W8" s="28" t="str">
        <f>$A8 &amp; $B8 &amp; MALAY!$A$7&amp; MALAY!U7 &amp; MALAY!$A$8 &amp;MALAY!U8 &amp;MALAY!$A$9&amp;MALAY!U9 &amp; $C8</f>
        <v xml:space="preserve">        size: "Panjang semasa lahir: 1-1.5m, Panjang dewasa: 3.8m, Berat dewasa: 500 Kg" ,</v>
      </c>
      <c r="X8" s="28" t="str">
        <f>$A8 &amp; $B8 &amp; MALAY!$A$7&amp; MALAY!V7 &amp; MALAY!$A$8 &amp;MALAY!V8 &amp;MALAY!$A$9&amp;MALAY!V9 &amp; $C8</f>
        <v xml:space="preserve">        size: "Panjang semasa lahir: 1m, Panjang dewasa: 2.65m, Berat dewasa: 155 Kg" ,</v>
      </c>
      <c r="Y8" s="28" t="str">
        <f>$A8 &amp; $B8 &amp; MALAY!$A$7&amp; MALAY!W7 &amp; MALAY!$A$8 &amp;MALAY!W8 &amp;MALAY!$A$9&amp;MALAY!W9 &amp; $C8</f>
        <v xml:space="preserve">        size: "Panjang semasa lahir: 1m, Panjang dewasa: 2.6-2.8m, Berat dewasa: 280 Kg" ,</v>
      </c>
      <c r="Z8" s="28" t="str">
        <f>$A8 &amp; $B8 &amp; MALAY!$A$7&amp; MALAY!X7 &amp; MALAY!$A$8 &amp;MALAY!X8 &amp;MALAY!$A$9&amp;MALAY!X9 &amp; $C8</f>
        <v xml:space="preserve">        size: "Panjang semasa lahir: 1m, Panjang dewasa: 2.7m, Berat dewasa: 240 Kg" ,</v>
      </c>
      <c r="AA8" s="28" t="str">
        <f>$A8 &amp; $B8 &amp; MALAY!$A$7&amp; MALAY!Y7 &amp; MALAY!$A$8 &amp;MALAY!Y8 &amp;MALAY!$A$9&amp;MALAY!Y9 &amp; $C8</f>
        <v xml:space="preserve">        size: "Panjang semasa lahir: 85-112cm, Panjang dewasa: 2.7m, Berat dewasa: 230 Kg" ,</v>
      </c>
      <c r="AB8" s="28" t="str">
        <f>$A8 &amp; $B8 &amp; MALAY!$A$7&amp; MALAY!Z7 &amp; MALAY!$A$8 &amp;MALAY!Z8 &amp;MALAY!$A$9&amp;MALAY!Z9 &amp; $C8</f>
        <v xml:space="preserve">        size: "Panjang semasa lahir: 90cm, Panjang dewasa: 2.4-2.6m, Berat dewasa: 119 Kg" ,</v>
      </c>
      <c r="AC8" s="28" t="str">
        <f>$A8 &amp; $B8 &amp; MALAY!$A$7&amp; MALAY!AA7 &amp; MALAY!$A$8 &amp;MALAY!AA8 &amp;MALAY!$A$9&amp;MALAY!AA9 &amp; $C8</f>
        <v xml:space="preserve">        size: "Panjang semasa lahir: 75-80cm, Panjang dewasa: 1.5-2.3m, Berat dewasa: 82 Kg" ,</v>
      </c>
      <c r="AD8" s="28" t="str">
        <f>$A8 &amp; $B8 &amp; MALAY!$A$7&amp; MALAY!AB7 &amp; MALAY!$A$8 &amp;MALAY!AB8 &amp;MALAY!$A$9&amp;MALAY!AB9 &amp; $C8</f>
        <v xml:space="preserve">        size: "Panjang semasa lahir: 93-100cn, Panjang dewasa: 2.56m, Berat dewasa: 155 Kg" ,</v>
      </c>
      <c r="AE8" s="28" t="str">
        <f>$A8 &amp; $B8 &amp; MALAY!$A$7&amp; MALAY!AC7 &amp; MALAY!$A$8 &amp;MALAY!AC8 &amp;MALAY!$A$9&amp;MALAY!AC9 &amp; $C8</f>
        <v xml:space="preserve">        size: "Panjang semasa lahir: 80-100cm, Panjang dewasa: 2.6m, Berat dewasa: 235 Kg" ,</v>
      </c>
      <c r="AF8" s="28" t="str">
        <f>$A8 &amp; $B8 &amp; MALAY!$A$7&amp; MALAY!AD7 &amp; MALAY!$A$8 &amp;MALAY!AD8 &amp;MALAY!$A$9&amp;MALAY!AD9 &amp; $C8</f>
        <v xml:space="preserve">        size: "Panjang semasa lahir: 1-1.1m, Panjang dewasa: 2.6-2.7m, Berat dewasa: 210 Kg" ,</v>
      </c>
      <c r="AG8" s="28" t="str">
        <f>$A8 &amp; $B8 &amp; MALAY!$A$7&amp; MALAY!AE7 &amp; MALAY!$A$8 &amp;MALAY!AE8 &amp;MALAY!$A$9&amp;MALAY!AE9 &amp; $C8</f>
        <v xml:space="preserve">        size: "Panjang semasa lahir: 75-85cm, Panjang dewasa: 1.5m, Berat dewasa: 60 Kg" ,</v>
      </c>
      <c r="AH8" s="28" t="str">
        <f>$A8 &amp; $B8 &amp; MALAY!$A$7&amp; MALAY!AF7 &amp; MALAY!$A$8 &amp;MALAY!AF8 &amp;MALAY!$A$9&amp;MALAY!AF9 &amp; $C8</f>
        <v xml:space="preserve">        size: "Panjang semasa lahir: 70-90cm, Panjang dewasa: 1.6-2.6m, Berat dewasa: 85 Kg" ,</v>
      </c>
    </row>
    <row r="9" spans="1:34">
      <c r="A9" s="17" t="s">
        <v>98</v>
      </c>
      <c r="B9" s="23" t="s">
        <v>163</v>
      </c>
      <c r="C9" s="23" t="s">
        <v>164</v>
      </c>
      <c r="D9" s="18" t="str">
        <f>$A9 &amp; $B9 &amp; MALAY!B10 &amp; $C9</f>
        <v xml:space="preserve">        colour_pattern: "Kelabu coklat kotor" ,</v>
      </c>
      <c r="E9" s="18" t="str">
        <f>$A9 &amp; $B9 &amp; MALAY!C10 &amp; $C9</f>
        <v xml:space="preserve">        colour_pattern: "Hitam atau kelabu, dengan kawasan putih pada tekak dan perut. Sirip berwarna putih di bawah, kadang-kadang di atas juga." ,</v>
      </c>
      <c r="F9" s="18" t="str">
        <f>$A9 &amp; $B9 &amp; MALAY!D10 &amp; $C9</f>
        <v xml:space="preserve">        colour_pattern: "Kelabu kebiruan dengan bintik-bintik." ,</v>
      </c>
      <c r="G9" s="18" t="str">
        <f>$A9 &amp; $B9 &amp; MALAY!E10 &amp; $C9</f>
        <v xml:space="preserve">        colour_pattern: "Kelabu gelap" ,</v>
      </c>
      <c r="H9" s="18" t="str">
        <f>$A9 &amp; $B9 &amp; MALAY!F10 &amp; $C9</f>
        <v xml:space="preserve">        colour_pattern: "Pewarna badan dua tona dengan punggung gelap dan badan ventral cerah." ,</v>
      </c>
      <c r="I9" s="18" t="str">
        <f>$A9 &amp; $B9 &amp; MALAY!G10 &amp; $C9</f>
        <v xml:space="preserve">        colour_pattern: "Badan dorsal berwarna kelabu hingga kelabu coklat manakala bahagian tepi, perut dan kepala berwarna cerah. Selalunya, parut putih oleh jerung pemotong biskut kelihatan pada badan." ,</v>
      </c>
      <c r="J9" s="18" t="str">
        <f>$A9 &amp; $B9 &amp; MALAY!H10 &amp; $C9</f>
        <v xml:space="preserve">        colour_pattern: "Kelabu gelap dengan parut putih. Hujung rahang bawah berwarna putih." ,</v>
      </c>
      <c r="K9" s="18" t="str">
        <f>$A9 &amp; $B9 &amp; MALAY!I10 &amp; $C9</f>
        <v xml:space="preserve">        colour_pattern: "Kelabu gelap hingga hitam dengan hujung putih ke mimbar. Parut putih pada orang dewasa." ,</v>
      </c>
      <c r="L9" s="18" t="str">
        <f>$A9 &amp; $B9 &amp; MALAY!J10 &amp; $C9</f>
        <v xml:space="preserve">        colour_pattern: "Kelabu hingga coklat berkarat muda dengan parut pemotong biskut dan kesan garu di seluruhnya. Lelaki mempunyai lebih banyak putih di kepala dan belakang atas." ,</v>
      </c>
      <c r="M9" s="18" t="str">
        <f>$A9 &amp; $B9 &amp; MALAY!K10 &amp; $C9</f>
        <v xml:space="preserve">        colour_pattern: "Kelabu hingga kelabu keperangan dengan parut putih oleh pemotong biskut dan tanda garu." ,</v>
      </c>
      <c r="N9" s="18" t="str">
        <f>$A9 &amp; $B9 &amp; MALAY!L10 &amp; $C9</f>
        <v xml:space="preserve">        colour_pattern: "Hitam hingga kelabu coklat" ,</v>
      </c>
      <c r="O9" s="18" t="str">
        <f>$A9 &amp; $B9 &amp; MALAY!M10 &amp; $C9</f>
        <v xml:space="preserve">        colour_pattern: "Kelabu gelap hingga hitam keperangan di bahagian atas. Tanda di belakang mata yang kelihatan seperti celah insang palsu." ,</v>
      </c>
      <c r="P9" s="18" t="str">
        <f>$A9 &amp; $B9 &amp; MALAY!N10 &amp; $C9</f>
        <v xml:space="preserve">        colour_pattern: "Kelabu gelap hingga hitam keperangan di bahagian atas. Tanda di belakang mata yang kelihatan seperti celah insang palsu." ,</v>
      </c>
      <c r="Q9" s="18" t="str">
        <f>$A9 &amp; $B9 &amp; MALAY!O10 &amp; $C9</f>
        <v xml:space="preserve">        colour_pattern: "Kelabu keluli" ,</v>
      </c>
      <c r="R9" s="18" t="str">
        <f>$A9 &amp; $B9 &amp; MALAY!P10 &amp; $C9</f>
        <v xml:space="preserve">        colour_pattern: "Hitam hingga kelabu coklat. Ia mempunyai tampalan cahaya berbentuk sauh pada ches dan dua dua jalur cahaya dari pangkal sirip punggung di sekeliling lubang pukulan jatuh ke mata. Corak pelana berwarna terang terdapat di belakang sirip punggung." ,</v>
      </c>
      <c r="S9" s="18" t="str">
        <f>$A9 &amp; $B9 &amp; MALAY!Q10 &amp; $C9</f>
        <v xml:space="preserve">        colour_pattern: "Mudah untuk mengenal pasti corak warna hitam-putih dengan pelana berwarna terang di belakang sirip punggung." ,</v>
      </c>
      <c r="T9" s="18" t="str">
        <f>$A9 &amp; $B9 &amp; MALAY!R10 &amp; $C9</f>
        <v xml:space="preserve">        colour_pattern: "Hitam hingga hitam kelabu dengan tompok kelabu muda di dada dan perut. Tanjung yang sangat samar meruncing ke lunas." ,</v>
      </c>
      <c r="U9" s="18" t="str">
        <f>$A9 &amp; $B9 &amp; MALAY!S10 &amp; $C9</f>
        <v xml:space="preserve">        colour_pattern: "Hitam hingga hitam kelabu.Bibir dan hujung paruh berwarna putih. Jubah kelabu muda yang mencelup tepat di bawah sirip punggung adalah menonjol." ,</v>
      </c>
      <c r="V9" s="18" t="str">
        <f>$A9 &amp; $B9 &amp; MALAY!T10 &amp; $C9</f>
        <v xml:space="preserve">        colour_pattern: "Berwarna hitam kelabu dengan bibir dan hujung paruh yang berwarna putih. Jubah celup kelabu muda (lebih dalam daripada paus pembunuh Pygmy) tepat di bawah sirip punggung adalah menonjol. Tompok urinogenital yang lebih ringan." ,</v>
      </c>
      <c r="W9" s="18" t="str">
        <f>$A9 &amp; $B9 &amp; MALAY!U10 &amp; $C9</f>
        <v xml:space="preserve">        colour_pattern: "Putih kelabu, dengan kebanyakan badan berparut teruk akibat kesan garu." ,</v>
      </c>
      <c r="X9" s="18" t="str">
        <f>$A9 &amp; $B9 &amp; MALAY!V10 &amp; $C9</f>
        <v xml:space="preserve">        colour_pattern: "Hitam kelabu di bahagian atas, perut merah jambu dan jubah kelabu yang lebih cerah di bahagian tepi yang mencelup di bawah sirip punggung. Perut, bibir dan rahang bawah berwarna putih berbelang-belang dan terdapat tompokan mata yang gelap." ,</v>
      </c>
      <c r="Y9" s="18" t="str">
        <f>$A9 &amp; $B9 &amp; MALAY!W10 &amp; $C9</f>
        <v xml:space="preserve">        colour_pattern: "Hitam kelabu di atas, perut merah jambu. Perut, bibir dan rahang bawah lebih ringan, bibir dan rahang bawah serta merah jambu berbintik-bintik. Terdapat tompok mata yang gelap." ,</v>
      </c>
      <c r="Z9" s="18" t="str">
        <f>$A9 &amp; $B9 &amp; MALAY!X10 &amp; $C9</f>
        <v xml:space="preserve">        colour_pattern: "Merah jambu kelabu dengan lebih merah jambu di bahagian tepi, sekitar mulut dan perut merah jambu." ,</v>
      </c>
      <c r="AA9" s="18" t="str">
        <f>$A9 &amp; $B9 &amp; MALAY!Y10 &amp; $C9</f>
        <v xml:space="preserve">        colour_pattern: "Kelabu di bahagian atas dengan jubah kelabu yang lebih terang di bahagian tepi dan nyala api naik ke atas ke arah sirip punggung. Anak lembu mempunyai perut merah jambu manakala yang sama berwarna hitam pada orang dewasa." ,</v>
      </c>
      <c r="AB9" s="18" t="str">
        <f>$A9 &amp; $B9 &amp; MALAY!Z10 &amp; $C9</f>
        <v xml:space="preserve">        colour_pattern: "Ikan lumba-lumba berbintik patropik berwarna kelabu secara keseluruhan, lebih gelap di bahagian atas dan di rusuk atas, dan lebih terang pada perut dan rusuk bawah. Badan biasanya bertompok, walaupun bintik berbeza mengikut kawasan, dengan bintik putih di atas dan bintik gelap di bawah. Tompok meningkat dengan usia dan kawasan. Ikan lumba-lumba berbintik yang baru lahir tidak bertompok, mempunyai punggung kelabu gelap dengan tepi lembut dan perut cerah. Di laut, kehadiran unik kekang bertanda, jubah gelap seragam di bahagian punggung, dan kehadiran garis sirip gelap membantu dalam mengenal pasti spesies." ,</v>
      </c>
      <c r="AC9" s="18" t="str">
        <f>$A9 &amp; $B9 &amp; MALAY!AA10 &amp; $C9</f>
        <v xml:space="preserve">        colour_pattern: "Hitam kelabu di bahagian atas, jalur kelabu lebih terang berjalan di sepanjang sisi dan perut putih (corak tiga pihak). Jalur mata gelap dari mata ke lipatan dan mata ke sirip. Paruh atas berwarna gelap dan paruh bawah berwarna putih dengan hujung hitam ke paruh atas." ,</v>
      </c>
      <c r="AD9" s="18" t="str">
        <f>$A9 &amp; $B9 &amp; MALAY!AB10 &amp; $C9</f>
        <v xml:space="preserve">        colour_pattern: "Hitam kelabu di bahagian atas dengan jubah gelap. Kelabu lebih terang di sisi dengan nyalaan ke arah hadapan sirip punggung. Belang gelap mengalir dari mata ke dubur dan mata ke sirip Paruh atas berwarna gelap dan paruh bawah berwarna putih dengan hujung hitam." ,</v>
      </c>
      <c r="AE9" s="18" t="str">
        <f>$A9 &amp; $B9 &amp; MALAY!AC10 &amp; $C9</f>
        <v xml:space="preserve">        colour_pattern: "Hitam kelabu di bahagian atas, perut putih lebih cerah dengan corak kaca jam berbentuk v yang menonjol di bawah sirip punggung dan api kuning di atas sirip." ,</v>
      </c>
      <c r="AF9" s="18" t="str">
        <f>$A9 &amp; $B9 &amp; MALAY!AD10 &amp; $C9</f>
        <v xml:space="preserve">        colour_pattern: "Kekelabuan di bahagian atas dengan perut merah jambu dan jalur kelabu yang lebih cerah dari muka ke dubur. Jalur kelabu kelihatan dari tengah rahang bawah ke sirip manakala jalur gelap kelihatan dari puncak tembikai ke hujung rahang atas. Hujung paruhnya gelap." ,</v>
      </c>
      <c r="AG9" s="18" t="str">
        <f>$A9 &amp; $B9 &amp; MALAY!AE10 &amp; $C9</f>
        <v xml:space="preserve">        colour_pattern: "Kelabu gelap hingga kelabu coklat dengan tompok tuberkel di belakang dengan barisan 10-25 tuberkel. Tiada sirip punggung." ,</v>
      </c>
      <c r="AH9" s="18" t="str">
        <f>$A9 &amp; $B9 &amp; MALAY!AF10 &amp; $C9</f>
        <v xml:space="preserve">        colour_pattern: "Bahagian atas dan belakang berwarna coklat muda hingga kelabu keperangan manakala bahagian bawah perut berwarna cerah" ,</v>
      </c>
    </row>
    <row r="10" spans="1:34">
      <c r="A10" s="17" t="s">
        <v>99</v>
      </c>
      <c r="B10" s="23" t="s">
        <v>163</v>
      </c>
      <c r="C10" s="23" t="s">
        <v>164</v>
      </c>
      <c r="D10" s="18" t="str">
        <f>$A10 &amp; $B10 &amp; MALAY!B11 &amp; $C10</f>
        <v xml:space="preserve">        dorsal_fin: "Mereka tidak mempunyai sirip punggung" ,</v>
      </c>
      <c r="E10" s="18" t="str">
        <f>$A10 &amp; $B10 &amp; MALAY!C11 &amp; $C10</f>
        <v xml:space="preserve">        dorsal_fin: "Sirip dorsal terletak kurang daripada satu pertiga daripada panjang badan dari takuk fluke ekor. Ia mungkin kecil dan segi tiga, atau lebih besar dan berbentuk sabit. Ia selalunya termasuk anak tangga atau bonggol, memberikan spesies nama biasa." ,</v>
      </c>
      <c r="F10" s="18" t="str">
        <f>$A10 &amp; $B10 &amp; MALAY!D11 &amp; $C10</f>
        <v xml:space="preserve">        dorsal_fin: "Sirip punggung yang sangat kecil pada 3/4 jalan dari hujung mimbar" ,</v>
      </c>
      <c r="G10" s="18" t="str">
        <f>$A10 &amp; $B10 &amp; MALAY!E11 &amp; $C10</f>
        <v xml:space="preserve">        dorsal_fin: " Sirip punggung yang tinggi dan meruncing pada 3/4 jalan dari hujung mimbar" ,</v>
      </c>
      <c r="H10" s="18" t="str">
        <f>$A10 &amp; $B10 &amp; MALAY!F11 &amp; $C10</f>
        <v xml:space="preserve">        dorsal_fin: "Sirip punggung yang sangat tiruan dan melengkung ke belakang kelihatan dengan lubang semburan di permukaan." ,</v>
      </c>
      <c r="I10" s="18" t="str">
        <f>$A10 &amp; $B10 &amp; MALAY!G11 &amp; $C10</f>
        <v xml:space="preserve">        dorsal_fin: "Sirip punggung agak tinggi dan meruncing di belakang titik tengah belakang" ,</v>
      </c>
      <c r="J10" s="18" t="str">
        <f>$A10 &amp; $B10 &amp; MALAY!H11 &amp; $C10</f>
        <v xml:space="preserve">        dorsal_fin: "Sirip dorsal falcate kecil 2/3 dari hujung rostrum" ,</v>
      </c>
      <c r="K10" s="18" t="str">
        <f>$A10 &amp; $B10 &amp; MALAY!I11 &amp; $C10</f>
        <v xml:space="preserve">        dorsal_fin: "Sirip punggung kecil 2/3 dari hujung rostrum" ,</v>
      </c>
      <c r="L10" s="18" t="str">
        <f>$A10 &amp; $B10 &amp; MALAY!J11 &amp; $C10</f>
        <v xml:space="preserve">        dorsal_fin: "Sirip dorsal falcate kecil 2/3 dari hujung rostrum" ,</v>
      </c>
      <c r="M10" s="18" t="str">
        <f>$A10 &amp; $B10 &amp; MALAY!K11 &amp; $C10</f>
        <v xml:space="preserve">        dorsal_fin: "Sirip punggung kecil 2/3 bahagian dari hujung mimbar" ,</v>
      </c>
      <c r="N10" s="18" t="str">
        <f>$A10 &amp; $B10 &amp; MALAY!L11 &amp; $C10</f>
        <v xml:space="preserve">        dorsal_fin: "Sirip punggung yang rendah" ,</v>
      </c>
      <c r="O10" s="18" t="str">
        <f>$A10 &amp; $B10 &amp; MALAY!M11 &amp; $C10</f>
        <v xml:space="preserve">        dorsal_fin: "Sirip dorsal falcate tinggi di bahagian tengah belakang" ,</v>
      </c>
      <c r="P10" s="18" t="str">
        <f>$A10 &amp; $B10 &amp; MALAY!N11 &amp; $C10</f>
        <v xml:space="preserve">        dorsal_fin: "Sirip punggung melengkung kecil di belakang bahagian tengah belakang" ,</v>
      </c>
      <c r="Q10" s="18" t="str">
        <f>$A10 &amp; $B10 &amp; MALAY!O11 &amp; $C10</f>
        <v xml:space="preserve">        dorsal_fin: "Tombol seperti sirip punggung tepat di belakang titik tengah badan" ,</v>
      </c>
      <c r="R10" s="18" t="str">
        <f>$A10 &amp; $B10 &amp; MALAY!P11 &amp; $C10</f>
        <v xml:space="preserve">        dorsal_fin: "Corak pelana berwarna terang di belakang sirip punggung; sirip punggung bulat besar, rendah dan tepat di hadapan titik tengah belakang" ,</v>
      </c>
      <c r="S10" s="18" t="str">
        <f>$A10 &amp; $B10 &amp; MALAY!Q11 &amp; $C10</f>
        <v xml:space="preserve">        dorsal_fin: "Mudah dikenal pasti melalui sirip punggung tegak segi tiga yang sangat besar (sirip punggung lelaki lebih daripada 2m tinggi; betina mempunyai sirip melengkung sehingga 09m tinggi)" ,</v>
      </c>
      <c r="T10" s="18" t="str">
        <f>$A10 &amp; $B10 &amp; MALAY!R11 &amp; $C10</f>
        <v xml:space="preserve">        dorsal_fin: "Sirip punggung adalah tinggi, meruncing dengan hujung bulat, di titik tengah belakang" ,</v>
      </c>
      <c r="U10" s="18" t="str">
        <f>$A10 &amp; $B10 &amp; MALAY!S11 &amp; $C10</f>
        <v xml:space="preserve">        dorsal_fin: "Sirip punggung adalah tinggi, tirus naik pada sudut rendah di titik tengah belakang" ,</v>
      </c>
      <c r="V10" s="18" t="str">
        <f>$A10 &amp; $B10 &amp; MALAY!T11 &amp; $C10</f>
        <v xml:space="preserve">        dorsal_fin: "Sirip punggung tinggi, meruncing di titik tengah belakang" ,</v>
      </c>
      <c r="W10" s="18" t="str">
        <f>$A10 &amp; $B10 &amp; MALAY!U11 &amp; $C10</f>
        <v xml:space="preserve">        dorsal_fin: "Sirip punggung adalah tinggi, langsing, tegak di titik tengah belakang" ,</v>
      </c>
      <c r="X10" s="18" t="str">
        <f>$A10 &amp; $B10 &amp; MALAY!V11 &amp; $C10</f>
        <v xml:space="preserve">        dorsal_fin: "Sirip punggung adalah tinggi, langsing, tegak pada titik tengah belakang; paruh panjang" ,</v>
      </c>
      <c r="Y10" s="18" t="str">
        <f>$A10 &amp; $B10 &amp; MALAY!W11 &amp; $C10</f>
        <v xml:space="preserve">        dorsal_fin: "Sirip punggung pendek dan runcing duduk di atas bonggol besar tepat di hadapan titik tengah badan" ,</v>
      </c>
      <c r="Z10" s="18" t="str">
        <f>$A10 &amp; $B10 &amp; MALAY!X11 &amp; $C10</f>
        <v xml:space="preserve">        dorsal_fin: "Sirip punggung pendek" ,</v>
      </c>
      <c r="AA10" s="18" t="str">
        <f>$A10 &amp; $B10 &amp; MALAY!Y11 &amp; $C10</f>
        <v xml:space="preserve">        dorsal_fin: "Sirip punggung tinggi dengan tapak yang luas" ,</v>
      </c>
      <c r="AB10" s="18" t="str">
        <f>$A10 &amp; $B10 &amp; MALAY!Z11 &amp; $C10</f>
        <v xml:space="preserve">        dorsal_fin: " Sirip punggung yang tinggi dan melengkung yang terletak di tengah" ,</v>
      </c>
      <c r="AC10" s="18" t="str">
        <f>$A10 &amp; $B10 &amp; MALAY!AA11 &amp; $C10</f>
        <v xml:space="preserve">        dorsal_fin: "Sirip punggung tinggi, langsing, tegak di bahagian tengah bahagian belakang" ,</v>
      </c>
      <c r="AD10" s="18" t="str">
        <f>$A10 &amp; $B10 &amp; MALAY!AB11 &amp; $C10</f>
        <v xml:space="preserve">        dorsal_fin: "Sirip punggung adalah segi tiga dengan tapak yang luas di titik tengah belakang" ,</v>
      </c>
      <c r="AE10" s="18" t="str">
        <f>$A10 &amp; $B10 &amp; MALAY!AC11 &amp; $C10</f>
        <v xml:space="preserve">        dorsal_fin: "Sirip punggung adalah tinggi, langsing, meruncing dan pada titik tengah belakang" ,</v>
      </c>
      <c r="AF10" s="18" t="str">
        <f>$A10 &amp; $B10 &amp; MALAY!AD11 &amp; $C10</f>
        <v xml:space="preserve">        dorsal_fin: "Sirip punggung adalah pendek, segi tiga dan tegak pada titik tengah belakang" ,</v>
      </c>
      <c r="AG10" s="18" t="str">
        <f>$A10 &amp; $B10 &amp; MALAY!AE11 &amp; $C10</f>
        <v xml:space="preserve">        dorsal_fin: "Sirip punggung tiada" ,</v>
      </c>
      <c r="AH10" s="18" t="str">
        <f>$A10 &amp; $B10 &amp; MALAY!AF11 &amp; $C10</f>
        <v xml:space="preserve">        dorsal_fin: "Sirip punggung adalah rendah, kecil, segi tiga, berasaskan lebar dan kira-kira 2/3 dari hujung rostrum" ,</v>
      </c>
    </row>
    <row r="11" spans="1:34">
      <c r="A11" s="17" t="s">
        <v>101</v>
      </c>
      <c r="B11" s="23" t="s">
        <v>163</v>
      </c>
      <c r="C11" s="23" t="s">
        <v>164</v>
      </c>
      <c r="D11" s="18" t="str">
        <f>$A11 &amp; $B11 &amp; MALAY!B12 &amp; $C11</f>
        <v xml:space="preserve">        teeth_count: "Enam gigi pada setiap kuadran rahang dengan satu gigi kacip pada rahang atas yang meletus sebagai gading pada lelaki" ,</v>
      </c>
      <c r="E11" s="29" t="str">
        <f>$A11 &amp; " null,"</f>
        <v xml:space="preserve">        teeth_count: null,</v>
      </c>
      <c r="F11" s="29" t="str">
        <f>$A11 &amp; " null,"</f>
        <v xml:space="preserve">        teeth_count: null,</v>
      </c>
      <c r="G11" s="29" t="str">
        <f>$A11 &amp; " null,"</f>
        <v xml:space="preserve">        teeth_count: null,</v>
      </c>
      <c r="H11" s="29" t="str">
        <f>$A11 &amp; " null,"</f>
        <v xml:space="preserve">        teeth_count: null,</v>
      </c>
      <c r="I11" s="18" t="str">
        <f>$A11 &amp; $B11 &amp; MALAY!G12 &amp; $C11</f>
        <v xml:space="preserve">        teeth_count: "Sepasang gigi dalam gusi dan tidak kelihatan di luar" ,</v>
      </c>
      <c r="J11" s="18" t="str">
        <f>$A11 &amp; $B11 &amp; MALAY!H12 &amp; $C11</f>
        <v xml:space="preserve">        teeth_count: "Sepasang gading kon yang menghala ke hadapan meletus hanya di rahang bawah jantan dewasa" ,</v>
      </c>
      <c r="K11" s="18" t="str">
        <f>$A11 &amp; $B11 &amp; MALAY!I12 &amp; $C11</f>
        <v xml:space="preserve">        teeth_count: "Gading lebar berbentuk s di bahagian tengah rahang bawah yang meletus hanya pada jantan dewasa." ,</v>
      </c>
      <c r="L11" s="18" t="str">
        <f>$A11 &amp; $B11 &amp; MALAY!J12 &amp; $C11</f>
        <v xml:space="preserve">        teeth_count: "Sepasang gigi kon hanya tumbuh di hujung rahang bawah lelaki dewasa." ,</v>
      </c>
      <c r="M11" s="18" t="str">
        <f>$A11 &amp; $B11 &amp; MALAY!K12 &amp; $C11</f>
        <v xml:space="preserve">        teeth_count: "Sepasang gading meletus keluar dari mulut." ,</v>
      </c>
      <c r="N11" s="18" t="str">
        <f>$A11 &amp; $B11 &amp; MALAY!L12 &amp; $C11</f>
        <v xml:space="preserve">        teeth_count: "Terdapat 18-26 pasang gigi di rahang bawah." ,</v>
      </c>
      <c r="O11" s="18" t="str">
        <f>$A11 &amp; $B11 &amp; MALAY!M12 &amp; $C11</f>
        <v xml:space="preserve">        teeth_count: "Rahang bawah mempunyai 7-12 pasang gigi; rahang atas kadang-kadang mempunyai 3 pasang gigi" ,</v>
      </c>
      <c r="P11" s="18" t="str">
        <f>$A11 &amp; $B11 &amp; MALAY!N12 &amp; $C11</f>
        <v xml:space="preserve">        teeth_count: "Rahang bawah mempunyai 10-16 pasang gigi" ,</v>
      </c>
      <c r="Q11" s="18" t="str">
        <f>$A11 &amp; $B11 &amp; MALAY!O12 &amp; $C11</f>
        <v xml:space="preserve">        teeth_count: "Rahang atas 8-19 pasang gigi, Rahang bawah 13-14 pasang gigi" ,</v>
      </c>
      <c r="R11" s="18" t="str">
        <f>$A11 &amp; $B11 &amp; MALAY!P12 &amp; $C11</f>
        <v xml:space="preserve">        teeth_count: "Setiap rahang mempunyai 7-9 pasang gigi." ,</v>
      </c>
      <c r="S11" s="18" t="str">
        <f>$A11 &amp; $B11 &amp; MALAY!Q12 &amp; $C11</f>
        <v xml:space="preserve">        teeth_count: "Setiap rahang mempunyai 10-14 pasang gigi." ,</v>
      </c>
      <c r="T11" s="18" t="str">
        <f>$A11 &amp; $B11 &amp; MALAY!R12 &amp; $C11</f>
        <v xml:space="preserve">        teeth_count: "Setiap rahang mempunyai 7-12 pasang gigi." ,</v>
      </c>
      <c r="U11" s="18" t="str">
        <f>$A11 &amp; $B11 &amp; MALAY!S12 &amp; $C11</f>
        <v xml:space="preserve">        teeth_count: "Rahang atas 8-11 pasang gigi dan rahang bawah 11-13 pasang" ,</v>
      </c>
      <c r="V11" s="18" t="str">
        <f>$A11 &amp; $B11 &amp; MALAY!T12 &amp; $C11</f>
        <v xml:space="preserve">        teeth_count: "Setiap rahang mempunyai 20-25 pasang gigi." ,</v>
      </c>
      <c r="W11" s="18" t="str">
        <f>$A11 &amp; $B11 &amp; MALAY!U12 &amp; $C11</f>
        <v xml:space="preserve">        teeth_count: "Rahang bawah mempunyai 2-7 pasang gigi dan rahang atas mempunyai 1 pasang gigi atau tiada; gigi selalunya selalu usang." ,</v>
      </c>
      <c r="X11" s="18" t="str">
        <f>$A11 &amp; $B11 &amp; MALAY!V12 &amp; $C11</f>
        <v xml:space="preserve">        teeth_count: "Setiap rahang mempunyai 19-28 pasang gigi dengan tepi berkedut pada gigi." ,</v>
      </c>
      <c r="Y11" s="18" t="str">
        <f>$A11 &amp; $B11 &amp; MALAY!W12 &amp; $C11</f>
        <v xml:space="preserve">        teeth_count: "Rahang atas mempunyai 33-39 pasang gigi dan rahang bawah mempunyai 31-37 pasang gigi." ,</v>
      </c>
      <c r="Z11" s="18" t="str">
        <f>$A11 &amp; $B11 &amp; MALAY!X12 &amp; $C11</f>
        <v xml:space="preserve">        teeth_count: "Rahang atas mempunyai 32-38 pasang gigi dan rahang bawah mempunyai 29-38 pasang gigi." ,</v>
      </c>
      <c r="AA11" s="18" t="str">
        <f>$A11 &amp; $B11 &amp; MALAY!Y12 &amp; $C11</f>
        <v xml:space="preserve">        teeth_count: "Setiap rahang mempunyai 21-29 pasang gigi." ,</v>
      </c>
      <c r="AB11" s="18" t="str">
        <f>$A11 &amp; $B11 &amp; MALAY!Z12 &amp; $C11</f>
        <v xml:space="preserve">        teeth_count: "Setiap rahang mempunyai 35-40 gigi runcing kecil." ,</v>
      </c>
      <c r="AC11" s="18" t="str">
        <f>$A11 &amp; $B11 &amp; MALAY!AA12 &amp; $C11</f>
        <v xml:space="preserve">        teeth_count: "Setiap rahang mempunyai 40-62 pasang gigi (lumba-lumba pemutar kerdil mempunyai 41-52 pasang gigi dalam setiap rahang)" ,</v>
      </c>
      <c r="AD11" s="18" t="str">
        <f>$A11 &amp; $B11 &amp; MALAY!AB12 &amp; $C11</f>
        <v xml:space="preserve">        teeth_count: "Setiap rahang mempunyai 40-55 pasang gigi." ,</v>
      </c>
      <c r="AE11" s="18" t="str">
        <f>$A11 &amp; $B11 &amp; MALAY!AC12 &amp; $C11</f>
        <v xml:space="preserve">        teeth_count: "Rahang atas mempunyai 54-67 pasang gigi dan rahang bawah mempunyai 52-64 pasang gigi." ,</v>
      </c>
      <c r="AF11" s="18" t="str">
        <f>$A11 &amp; $B11 &amp; MALAY!AD12 &amp; $C11</f>
        <v xml:space="preserve">        teeth_count: "Setiap rahang mempunyai 38-44 pasang gigi." ,</v>
      </c>
      <c r="AG11" s="18" t="str">
        <f>$A11 &amp; $B11 &amp; MALAY!AE12 &amp; $C11</f>
        <v xml:space="preserve">        teeth_count: "Gigi berbentuk spade dengan 15-22 pasang gigi di setiap rahang" ,</v>
      </c>
      <c r="AH11" s="18" t="str">
        <f>$A11 &amp; $B11 &amp; MALAY!AF12 &amp; $C11</f>
        <v xml:space="preserve">        teeth_count: "Rahang atas mempunyai 26-39 pasang gigi dan rahang bawah mempunyai 26-35 pasang gigi" ,</v>
      </c>
    </row>
    <row r="12" spans="1:34">
      <c r="A12" s="17" t="s">
        <v>102</v>
      </c>
      <c r="B12" s="23" t="s">
        <v>163</v>
      </c>
      <c r="C12" s="23" t="s">
        <v>164</v>
      </c>
      <c r="D12" s="29" t="str">
        <f>$A12 &amp; " null,"</f>
        <v xml:space="preserve">        baleen_plate: null,</v>
      </c>
      <c r="E12" s="18" t="str">
        <f>$A12 &amp; $B12 &amp; MALAY!C13 &amp; $C12</f>
        <v xml:space="preserve">        baleen_plate: "350-370 pasang" ,</v>
      </c>
      <c r="F12" s="18" t="str">
        <f>$A12 &amp; $B12 &amp; MALAY!D13 &amp; $C12</f>
        <v xml:space="preserve">        baleen_plate: "260-400 pasang balin" ,</v>
      </c>
      <c r="G12" s="18" t="str">
        <f>$A12 &amp; $B12 &amp; MALAY!E13 &amp; $C12</f>
        <v xml:space="preserve">        baleen_plate: "250-370 pasang balin" ,</v>
      </c>
      <c r="H12" s="18" t="str">
        <f>$A12 &amp; $B12 &amp; MALAY!F13 &amp; $C12</f>
        <v xml:space="preserve">        baleen_plate: "180-210 pasang baleen pendek dan lebar, kuning putih di hadapan dan hitam di belakang" ,</v>
      </c>
      <c r="I12" s="29" t="str">
        <f t="shared" ref="I12:P12" si="1">$A12 &amp; " null,"</f>
        <v xml:space="preserve">        baleen_plate: null,</v>
      </c>
      <c r="J12" s="29" t="str">
        <f t="shared" si="1"/>
        <v xml:space="preserve">        baleen_plate: null,</v>
      </c>
      <c r="K12" s="29" t="str">
        <f t="shared" si="1"/>
        <v xml:space="preserve">        baleen_plate: null,</v>
      </c>
      <c r="L12" s="29" t="str">
        <f t="shared" si="1"/>
        <v xml:space="preserve">        baleen_plate: null,</v>
      </c>
      <c r="M12" s="29" t="str">
        <f t="shared" si="1"/>
        <v xml:space="preserve">        baleen_plate: null,</v>
      </c>
      <c r="N12" s="29" t="str">
        <f t="shared" si="1"/>
        <v xml:space="preserve">        baleen_plate: null,</v>
      </c>
      <c r="O12" s="29" t="str">
        <f t="shared" si="1"/>
        <v xml:space="preserve">        baleen_plate: null,</v>
      </c>
      <c r="P12" s="29" t="str">
        <f t="shared" si="1"/>
        <v xml:space="preserve">        baleen_plate: null,</v>
      </c>
      <c r="Q12" s="29" t="str">
        <f t="shared" ref="Q12:AF13" si="2">$A12 &amp; " null,"</f>
        <v xml:space="preserve">        baleen_plate: null,</v>
      </c>
      <c r="R12" s="29" t="str">
        <f t="shared" si="2"/>
        <v xml:space="preserve">        baleen_plate: null,</v>
      </c>
      <c r="S12" s="29" t="str">
        <f t="shared" si="2"/>
        <v xml:space="preserve">        baleen_plate: null,</v>
      </c>
      <c r="T12" s="29" t="str">
        <f t="shared" si="2"/>
        <v xml:space="preserve">        baleen_plate: null,</v>
      </c>
      <c r="U12" s="29" t="str">
        <f t="shared" si="2"/>
        <v xml:space="preserve">        baleen_plate: null,</v>
      </c>
      <c r="V12" s="29" t="str">
        <f t="shared" si="2"/>
        <v xml:space="preserve">        baleen_plate: null,</v>
      </c>
      <c r="W12" s="29" t="str">
        <f t="shared" si="2"/>
        <v xml:space="preserve">        baleen_plate: null,</v>
      </c>
      <c r="X12" s="29" t="str">
        <f t="shared" si="2"/>
        <v xml:space="preserve">        baleen_plate: null,</v>
      </c>
      <c r="Y12" s="29" t="str">
        <f t="shared" si="2"/>
        <v xml:space="preserve">        baleen_plate: null,</v>
      </c>
      <c r="Z12" s="29" t="str">
        <f t="shared" si="2"/>
        <v xml:space="preserve">        baleen_plate: null,</v>
      </c>
      <c r="AA12" s="29" t="str">
        <f t="shared" si="2"/>
        <v xml:space="preserve">        baleen_plate: null,</v>
      </c>
      <c r="AB12" s="29" t="str">
        <f t="shared" si="2"/>
        <v xml:space="preserve">        baleen_plate: null,</v>
      </c>
      <c r="AC12" s="29" t="str">
        <f t="shared" si="2"/>
        <v xml:space="preserve">        baleen_plate: null,</v>
      </c>
      <c r="AD12" s="29" t="str">
        <f t="shared" si="2"/>
        <v xml:space="preserve">        baleen_plate: null,</v>
      </c>
      <c r="AE12" s="29" t="str">
        <f t="shared" si="2"/>
        <v xml:space="preserve">        baleen_plate: null,</v>
      </c>
      <c r="AF12" s="29" t="str">
        <f t="shared" si="2"/>
        <v xml:space="preserve">        baleen_plate: null,</v>
      </c>
      <c r="AG12" s="29" t="str">
        <f t="shared" ref="U12:AH13" si="3">$A12 &amp; " null,"</f>
        <v xml:space="preserve">        baleen_plate: null,</v>
      </c>
      <c r="AH12" s="29" t="str">
        <f t="shared" si="3"/>
        <v xml:space="preserve">        baleen_plate: null,</v>
      </c>
    </row>
    <row r="13" spans="1:34">
      <c r="A13" s="17" t="s">
        <v>103</v>
      </c>
      <c r="B13" s="23" t="s">
        <v>163</v>
      </c>
      <c r="C13" s="23" t="s">
        <v>164</v>
      </c>
      <c r="D13" s="29" t="str">
        <f>$A13 &amp; " null,"</f>
        <v xml:space="preserve">        throat_grooves: null,</v>
      </c>
      <c r="E13" s="18" t="str">
        <f>$A13 &amp; $B13 &amp; MALAY!C14 &amp; $C13</f>
        <v xml:space="preserve">        throat_grooves: "Bilangan alur tekak adalah 14 hingga 35, memanjang ke pusat" ,</v>
      </c>
      <c r="F13" s="18" t="str">
        <f>$A13 &amp; $B13 &amp; MALAY!D14 &amp; $C13</f>
        <v xml:space="preserve">        throat_grooves: "70-118 (kebanyakannya 90-95) lipatan perut hampir ke pusat" ,</v>
      </c>
      <c r="G13" s="18" t="str">
        <f>$A13 &amp; $B13 &amp; MALAY!E14 &amp; $C13</f>
        <v xml:space="preserve">        throat_grooves: "40- 70 (42-54 untuk Laut Arab) lipatan ventral hingga pusat atau seterusnya" ,</v>
      </c>
      <c r="H13" s="18" t="str">
        <f>$A13 &amp; $B13 &amp; MALAY!F14 &amp; $C13</f>
        <v xml:space="preserve">        throat_grooves: "80-90 lipatan ventral melepasi pusat" ,</v>
      </c>
      <c r="I13" s="18" t="str">
        <f>$A13 &amp; $B13 &amp; MALAY!G14 &amp; $C13</f>
        <v xml:space="preserve">        throat_grooves: "Terdapat alur d tekak berbentuk V" ,</v>
      </c>
      <c r="J13" s="18" t="str">
        <f>$A13 &amp; $B13 &amp; MALAY!H14 &amp; $C13</f>
        <v xml:space="preserve">        throat_grooves: " Terdapat alur tekak berbentuk V" ,</v>
      </c>
      <c r="K13" s="18" t="str">
        <f>$A13 &amp; $B13 &amp; MALAY!I14 &amp; $C13</f>
        <v xml:space="preserve">        throat_grooves: "Sepasang alur tekak hadir" ,</v>
      </c>
      <c r="L13" s="18" t="str">
        <f>$A13 &amp; $B13 &amp; MALAY!J14 &amp; $C13</f>
        <v xml:space="preserve">        throat_grooves: "Sepasang alur tekak berbentuk V hadir" ,</v>
      </c>
      <c r="M13" s="18" t="str">
        <f>$A13 &amp; $B13 &amp; MALAY!K14 &amp; $C13</f>
        <v xml:space="preserve">        throat_grooves: "Sepasang alur tekak hadir" ,</v>
      </c>
      <c r="N13" s="18" t="str">
        <f>$A13 &amp; $B13 &amp; MALAY!L14 &amp; $C13</f>
        <v xml:space="preserve">        throat_grooves: "2-10 alur tekak pendek" ,</v>
      </c>
      <c r="O13" s="29" t="str">
        <f>$A13 &amp; " null,"</f>
        <v xml:space="preserve">        throat_grooves: null,</v>
      </c>
      <c r="P13" s="29" t="str">
        <f>$A13 &amp; " null,"</f>
        <v xml:space="preserve">        throat_grooves: null,</v>
      </c>
      <c r="Q13" s="29" t="str">
        <f t="shared" si="2"/>
        <v xml:space="preserve">        throat_grooves: null,</v>
      </c>
      <c r="R13" s="29" t="str">
        <f t="shared" si="2"/>
        <v xml:space="preserve">        throat_grooves: null,</v>
      </c>
      <c r="S13" s="29" t="str">
        <f t="shared" si="2"/>
        <v xml:space="preserve">        throat_grooves: null,</v>
      </c>
      <c r="T13" s="29" t="str">
        <f t="shared" si="2"/>
        <v xml:space="preserve">        throat_grooves: null,</v>
      </c>
      <c r="U13" s="29" t="str">
        <f t="shared" si="3"/>
        <v xml:space="preserve">        throat_grooves: null,</v>
      </c>
      <c r="V13" s="29" t="str">
        <f t="shared" si="3"/>
        <v xml:space="preserve">        throat_grooves: null,</v>
      </c>
      <c r="W13" s="29" t="str">
        <f t="shared" si="3"/>
        <v xml:space="preserve">        throat_grooves: null,</v>
      </c>
      <c r="X13" s="29" t="str">
        <f t="shared" si="3"/>
        <v xml:space="preserve">        throat_grooves: null,</v>
      </c>
      <c r="Y13" s="29" t="str">
        <f t="shared" si="3"/>
        <v xml:space="preserve">        throat_grooves: null,</v>
      </c>
      <c r="Z13" s="29" t="str">
        <f t="shared" si="3"/>
        <v xml:space="preserve">        throat_grooves: null,</v>
      </c>
      <c r="AA13" s="29" t="str">
        <f t="shared" si="3"/>
        <v xml:space="preserve">        throat_grooves: null,</v>
      </c>
      <c r="AB13" s="29" t="str">
        <f t="shared" si="3"/>
        <v xml:space="preserve">        throat_grooves: null,</v>
      </c>
      <c r="AC13" s="29" t="str">
        <f t="shared" si="3"/>
        <v xml:space="preserve">        throat_grooves: null,</v>
      </c>
      <c r="AD13" s="29" t="str">
        <f t="shared" si="3"/>
        <v xml:space="preserve">        throat_grooves: null,</v>
      </c>
      <c r="AE13" s="29" t="str">
        <f t="shared" si="3"/>
        <v xml:space="preserve">        throat_grooves: null,</v>
      </c>
      <c r="AF13" s="29" t="str">
        <f t="shared" si="3"/>
        <v xml:space="preserve">        throat_grooves: null,</v>
      </c>
      <c r="AG13" s="29" t="str">
        <f t="shared" si="3"/>
        <v xml:space="preserve">        throat_grooves: null,</v>
      </c>
      <c r="AH13" s="29" t="str">
        <f t="shared" si="3"/>
        <v xml:space="preserve">        throat_grooves: null,</v>
      </c>
    </row>
    <row r="14" spans="1:34">
      <c r="A14" s="17" t="s">
        <v>104</v>
      </c>
      <c r="B14" s="23" t="s">
        <v>163</v>
      </c>
      <c r="C14" s="23" t="s">
        <v>164</v>
      </c>
      <c r="D14" s="18" t="str">
        <f>$A14 &amp; $B14 &amp; MALAY!B15 &amp; $C14</f>
        <v xml:space="preserve">        seasonal_movement: "Populasi penduduk" ,</v>
      </c>
      <c r="E14" s="18" t="str">
        <f>$A14 &amp; $B14 &amp; MALAY!C15 &amp; $C14</f>
        <v xml:space="preserve">        seasonal_movement: "Dalam laut Arab" ,</v>
      </c>
      <c r="F14" s="18" t="str">
        <f>$A14 &amp; $B14 &amp; MALAY!D15 &amp; $C14</f>
        <v xml:space="preserve">        seasonal_movement: "Laut Arab - Teluk Bengal" ,</v>
      </c>
      <c r="G14" s="18" t="str">
        <f>$A14 &amp; $B14 &amp; MALAY!E15 &amp; $C14</f>
        <v xml:space="preserve">        seasonal_movement: "Populasi penduduk" ,</v>
      </c>
      <c r="H14" s="18" t="str">
        <f>$A14 &amp; $B14 &amp; MALAY!F15 &amp; $C14</f>
        <v xml:space="preserve">        seasonal_movement: "Tidak diketahui" ,</v>
      </c>
      <c r="I14" s="18" t="str">
        <f>$A14 &amp; $B14 &amp; MALAY!G15 &amp; $C14</f>
        <v xml:space="preserve">        seasonal_movement: "Tidak diketahui" ,</v>
      </c>
      <c r="J14" s="18" t="str">
        <f>$A14 &amp; $B14 &amp; MALAY!H15 &amp; $C14</f>
        <v xml:space="preserve">        seasonal_movement: "Tidak diketahui" ,</v>
      </c>
      <c r="K14" s="18" t="str">
        <f>$A14 &amp; $B14 &amp; MALAY!I15 &amp; $C14</f>
        <v xml:space="preserve">        seasonal_movement: "Tidak diketahui" ,</v>
      </c>
      <c r="L14" s="18" t="str">
        <f>$A14 &amp; $B14 &amp; MALAY!J15 &amp; $C14</f>
        <v xml:space="preserve">        seasonal_movement: "Tidak diketahui" ,</v>
      </c>
      <c r="M14" s="18" t="str">
        <f>$A14 &amp; $B14 &amp; MALAY!K15 &amp; $C14</f>
        <v xml:space="preserve">        seasonal_movement: "Tidak diketahui" ,</v>
      </c>
      <c r="N14" s="18" t="str">
        <f>$A14 &amp; $B14 &amp; MALAY!L15 &amp; $C14</f>
        <v xml:space="preserve">        seasonal_movement: "Tidak diketahui" ,</v>
      </c>
      <c r="O14" s="18" t="str">
        <f>$A14 &amp; $B14 &amp; MALAY!M15 &amp; $C14</f>
        <v xml:space="preserve">        seasonal_movement: "Tidak diketahui" ,</v>
      </c>
      <c r="P14" s="18" t="str">
        <f>$A14 &amp; $B14 &amp; MALAY!N15 &amp; $C14</f>
        <v xml:space="preserve">        seasonal_movement: "Tidak diketahui" ,</v>
      </c>
      <c r="Q14" s="18" t="str">
        <f>$A14 &amp; $B14 &amp; MALAY!O15 &amp; $C14</f>
        <v xml:space="preserve">        seasonal_movement: "Tidak diketahui" ,</v>
      </c>
      <c r="R14" s="18" t="str">
        <f>$A14 &amp; $B14 &amp; MALAY!P15 &amp; $C14</f>
        <v xml:space="preserve">        seasonal_movement: "Tidak diketahui" ,</v>
      </c>
      <c r="S14" s="18" t="str">
        <f>$A14 &amp; $B14 &amp; MALAY!Q15 &amp; $C14</f>
        <v xml:space="preserve">        seasonal_movement: "Tidak diketahui" ,</v>
      </c>
      <c r="T14" s="18" t="str">
        <f>$A14 &amp; $B14 &amp; MALAY!R15 &amp; $C14</f>
        <v xml:space="preserve">        seasonal_movement: "Tidak diketahui" ,</v>
      </c>
      <c r="U14" s="18" t="str">
        <f>$A14 &amp; $B14 &amp; MALAY!S15 &amp; $C14</f>
        <v xml:space="preserve">        seasonal_movement: "Tidak diketahui" ,</v>
      </c>
      <c r="V14" s="18" t="str">
        <f>$A14 &amp; $B14 &amp; MALAY!T15 &amp; $C14</f>
        <v xml:space="preserve">        seasonal_movement: "Tidak diketahui" ,</v>
      </c>
      <c r="W14" s="18" t="str">
        <f>$A14 &amp; $B14 &amp; MALAY!U15 &amp; $C14</f>
        <v xml:space="preserve">        seasonal_movement: "Tidak diketahui" ,</v>
      </c>
      <c r="X14" s="18" t="str">
        <f>$A14 &amp; $B14 &amp; MALAY!V15 &amp; $C14</f>
        <v xml:space="preserve">        seasonal_movement: "Tidak diketahui" ,</v>
      </c>
      <c r="Y14" s="18" t="str">
        <f>$A14 &amp; $B14 &amp; MALAY!W15 &amp; $C14</f>
        <v xml:space="preserve">        seasonal_movement: "Populasi penduduk" ,</v>
      </c>
      <c r="Z14" s="18" t="str">
        <f>$A14 &amp; $B14 &amp; MALAY!X15 &amp; $C14</f>
        <v xml:space="preserve">        seasonal_movement: "Populasi penduduk" ,</v>
      </c>
      <c r="AA14" s="18" t="str">
        <f>$A14 &amp; $B14 &amp; MALAY!Y15 &amp; $C14</f>
        <v xml:space="preserve">        seasonal_movement: "Populasi penduduk" ,</v>
      </c>
      <c r="AB14" s="18" t="str">
        <f>$A14 &amp; $B14 &amp; MALAY!Z15 &amp; $C14</f>
        <v xml:space="preserve">        seasonal_movement: "Populasi penduduk" ,</v>
      </c>
      <c r="AC14" s="18" t="str">
        <f>$A14 &amp; $B14 &amp; MALAY!AA15 &amp; $C14</f>
        <v xml:space="preserve">        seasonal_movement: "Populasi penduduk" ,</v>
      </c>
      <c r="AD14" s="18" t="str">
        <f>$A14 &amp; $B14 &amp; MALAY!AB15 &amp; $C14</f>
        <v xml:space="preserve">        seasonal_movement: "Tidak diketahui" ,</v>
      </c>
      <c r="AE14" s="18" t="str">
        <f>$A14 &amp; $B14 &amp; MALAY!AC15 &amp; $C14</f>
        <v xml:space="preserve">        seasonal_movement: "Tidak diketahui" ,</v>
      </c>
      <c r="AF14" s="18" t="str">
        <f>$A14 &amp; $B14 &amp; MALAY!AD15 &amp; $C14</f>
        <v xml:space="preserve">        seasonal_movement: "Uknown" ,</v>
      </c>
      <c r="AG14" s="18" t="str">
        <f>$A14 &amp; $B14 &amp; MALAY!AE15 &amp; $C14</f>
        <v xml:space="preserve">        seasonal_movement: "Populasi penduduk" ,</v>
      </c>
      <c r="AH14" s="18" t="str">
        <f>$A14 &amp; $B14 &amp; MALAY!AF15 &amp; $C14</f>
        <v xml:space="preserve">        seasonal_movement: "Populasi penduduk" ,</v>
      </c>
    </row>
    <row r="15" spans="1:34">
      <c r="A15" s="17" t="s">
        <v>105</v>
      </c>
      <c r="B15" s="23" t="s">
        <v>163</v>
      </c>
      <c r="C15" s="23" t="s">
        <v>164</v>
      </c>
      <c r="D15" s="18" t="str">
        <f>$A15 &amp; $B15 &amp; MALAY!B16 &amp; $C15</f>
        <v xml:space="preserve">        habitat_preferance: "Dugong tinggal di perairan pantai yang cetek dan terlindung di mana terdapat dasar rumput laut Taburan semasa di India ialah Teluk Kachchh, Teluk Palk, Teluk Mannar dan Kepulauan Andaman dan Nicobar" ,</v>
      </c>
      <c r="E15" s="18" t="str">
        <f>$A15 &amp; $B15 &amp; MALAY!C16 &amp; $C15</f>
        <v xml:space="preserve">        habitat_preferance: " Ditemui di perairan pinggir pantai dan benua" ,</v>
      </c>
      <c r="F15" s="18" t="str">
        <f>$A15 &amp; $B15 &amp; MALAY!D16 &amp; $C15</f>
        <v xml:space="preserve">        habitat_preferance: "Spesies lautan terbuka, dilihat berhampiran dengan pantai untuk makanan dan mungkin pembiakan. Laut Arab mungkin juga mempunyai paus Biru Pygmy." ,</v>
      </c>
      <c r="G15" s="18" t="str">
        <f>$A15 &amp; $B15 &amp; MALAY!E16 &amp; $C15</f>
        <v xml:space="preserve">        habitat_preferance: "Ditemui di luar pesisir dan berhampiran pantai" ,</v>
      </c>
      <c r="H15" s="18" t="str">
        <f>$A15 &amp; $B15 &amp; MALAY!F16 &amp; $C15</f>
        <v xml:space="preserve">        habitat_preferance: "Ditemui di pantai berhampiran di pelantar benua cetek sehingga 202m" ,</v>
      </c>
      <c r="I15" s="18" t="str">
        <f>$A15 &amp; $B15 &amp; MALAY!G16 &amp; $C15</f>
        <v xml:space="preserve">        habitat_preferance: "Ditemui di luar pesisir di lautan dalam" ,</v>
      </c>
      <c r="J15" s="18" t="str">
        <f>$A15 &amp; $B15 &amp; MALAY!H16 &amp; $C15</f>
        <v xml:space="preserve">        habitat_preferance: "Taburan tidak diketahui tetapi ditemui di luar pesisir di perairan dalam" ,</v>
      </c>
      <c r="K15" s="18" t="str">
        <f>$A15 &amp; $B15 &amp; MALAY!I16 &amp; $C15</f>
        <v xml:space="preserve">        habitat_preferance: "Pengedaran tidak diketahui; ditemui di perairan luar pesisir yang lebih dalam" ,</v>
      </c>
      <c r="L15" s="18" t="str">
        <f>$A15 &amp; $B15 &amp; MALAY!J16 &amp; $C15</f>
        <v xml:space="preserve">        habitat_preferance: "Ditemui di luar pesisir dan di perairan dalam berhampiran dengan cerun benua yang curam" ,</v>
      </c>
      <c r="M15" s="18" t="str">
        <f>$A15 &amp; $B15 &amp; MALAY!K16 &amp; $C15</f>
        <v xml:space="preserve">        habitat_preferance: "Ditemui di perairan dalam luar pesisir 200m atau lebih" ,</v>
      </c>
      <c r="N15" s="18" t="str">
        <f>$A15 &amp; $B15 &amp; MALAY!L16 &amp; $C15</f>
        <v xml:space="preserve">        habitat_preferance: "Ditemui berhampiran cerun benua, di perairan lebih dalam daripada 1000m, dan ngarai dasar laut berhampiran pantai" ,</v>
      </c>
      <c r="O15" s="18" t="str">
        <f>$A15 &amp; $B15 &amp; MALAY!M16 &amp; $C15</f>
        <v xml:space="preserve">        habitat_preferance: "Ditemui di perairan luar pesisir" ,</v>
      </c>
      <c r="P15" s="18" t="str">
        <f>$A15 &amp; $B15 &amp; MALAY!N16 &amp; $C15</f>
        <v xml:space="preserve">        habitat_preferance: "Ditemui di cerun benua dan di perairan yang lebih dalam Tidak biasa seperti paus sperma kerdil" ,</v>
      </c>
      <c r="Q15" s="18" t="str">
        <f>$A15 &amp; $B15 &amp; MALAY!O16 &amp; $C15</f>
        <v xml:space="preserve">        habitat_preferance: "Ditemui di perairan pantai, lagun, muara dan sungai Taburan semasa di India termasuk lagun Chilika, perairan pantai utara Orissa dan Bengal Barat termasuk Bhitarkanika dan Sundarbans" ,</v>
      </c>
      <c r="R15" s="18" t="str">
        <f>$A15 &amp; $B15 &amp; MALAY!P16 &amp; $C15</f>
        <v xml:space="preserve">        habitat_preferance: "Ditemui di perairan luar pesisir yang dalam dan di sekitar pulau lautan di mana perairan berhampiran pantai adalah dalam" ,</v>
      </c>
      <c r="S15" s="18" t="str">
        <f>$A15 &amp; $B15 &amp; MALAY!Q16 &amp; $C15</f>
        <v xml:space="preserve">        habitat_preferance: "Spesies kosmopolitan biasanya dilihat berhampiran pantai dan luar pesisir" ,</v>
      </c>
      <c r="T15" s="18" t="str">
        <f>$A15 &amp; $B15 &amp; MALAY!R16 &amp; $C15</f>
        <v xml:space="preserve">        habitat_preferance: "Ditemui di perairan luar pesisir yang dalam dan di sekitar pulau lautan di mana perairan berhampiran pantai adalah dalam" ,</v>
      </c>
      <c r="U15" s="18" t="str">
        <f>$A15 &amp; $B15 &amp; MALAY!S16 &amp; $C15</f>
        <v xml:space="preserve">        habitat_preferance: "Ditemui di perairan luar pesisir yang dalam dan di sekitar pulau lautan di mana perairan berhampiran pantai adalah dalam" ,</v>
      </c>
      <c r="V15" s="18" t="str">
        <f>$A15 &amp; $B15 &amp; MALAY!T16 &amp; $C15</f>
        <v xml:space="preserve">        habitat_preferance: "Ditemui di perairan luar pesisir yang dalam dan di sekitar pulau lautan di mana perairan berhampiran pantai adalah dalam" ,</v>
      </c>
      <c r="W15" s="18" t="str">
        <f>$A15 &amp; $B15 &amp; MALAY!U16 &amp; $C15</f>
        <v xml:space="preserve">        habitat_preferance: "Dijumpai dari cerun benua dan di kawasan yang lebih dalam di paras luar" ,</v>
      </c>
      <c r="X15" s="18" t="str">
        <f>$A15 &amp; $B15 &amp; MALAY!V16 &amp; $C15</f>
        <v xml:space="preserve">        habitat_preferance: "Ditemui di perairan lautan dalam Sangat jarang berlaku di perairan India" ,</v>
      </c>
      <c r="Y15" s="18" t="str">
        <f>$A15 &amp; $B15 &amp; MALAY!W16 &amp; $C15</f>
        <v xml:space="preserve">        habitat_preferance: "Ditemui di perairan cetek berhampiran pantai dengan kedalaman kurang daripada 30 m, dekat dengan muara sungai dan di muara Spesies yang paling biasa di sepanjang pantai barat India" ,</v>
      </c>
      <c r="Z15" s="18" t="str">
        <f>$A15 &amp; $B15 &amp; MALAY!X16 &amp; $C15</f>
        <v xml:space="preserve">        habitat_preferance: "Ditemui di pantai timur India Kawasan pertindihan antara S plumbea dan chinensis dispekulasi berada di tenggara India Ditemui di perairan cetek berhampiran pantai dengan kedalaman kurang daripada 30 m, dekat dengan muara sungai dan muara." ,</v>
      </c>
      <c r="AA15" s="18" t="str">
        <f>$A15 &amp; $B15 &amp; MALAY!Y16 &amp; $C15</f>
        <v xml:space="preserve">        habitat_preferance: "Ditemui di perairan berhampiran Perairan India mungkin juga mempunyai Tursiops truncatus (lumba-lumba hidung botol biasa) ditemui di rak tetapi di perairan yang lebih dalam T truncatus mempunyai paruh yang lebih pendek, badan yang lebih tegap, sirip yang lebih palsu dan tiada bintik-bintik perut." ,</v>
      </c>
      <c r="AB15" s="18" t="str">
        <f>$A15 &amp; $B15 &amp; MALAY!Z16 &amp; $C15</f>
        <v xml:space="preserve">        habitat_preferance: "Ikan lumba-lumba berbintik pan-tropika ditemui di lautan tropika dengan suhu permukaan yang hangat, kedua-duanya di kawasan pantai dan luar pesisir Bentuk pantai secara amnya lebih besar dan lebih banyak bertompok daripada yang tinggal di luar pesisir." ,</v>
      </c>
      <c r="AC15" s="18" t="str">
        <f>$A15 &amp; $B15 &amp; MALAY!AA16 &amp; $C15</f>
        <v xml:space="preserve">        habitat_preferance: "Ditemui di perairan luar pesisir yang dalam dan di sekitar pulau lautan di mana perairan berhampiran pantai adalah dalam" ,</v>
      </c>
      <c r="AD15" s="18" t="str">
        <f>$A15 &amp; $B15 &amp; MALAY!AB16 &amp; $C15</f>
        <v xml:space="preserve">        habitat_preferance: "Ditemui di perairan dalam lautan" ,</v>
      </c>
      <c r="AE15" s="18" t="str">
        <f>$A15 &amp; $B15 &amp; MALAY!AC16 &amp; $C15</f>
        <v xml:space="preserve">        habitat_preferance: "Ditemui di perairan yang lebih dalam di pelantar benua dan di cerun, kadang-kadang di perairan dalam berhampiran pantai" ,</v>
      </c>
      <c r="AF15" s="18" t="str">
        <f>$A15 &amp; $B15 &amp; MALAY!AD16 &amp; $C15</f>
        <v xml:space="preserve">        habitat_preferance: "Spesies lautan ditemui di perairan luar pesisir yang dalam" ,</v>
      </c>
      <c r="AG15" s="18" t="str">
        <f>$A15 &amp; $B15 &amp; MALAY!AE16 &amp; $C15</f>
        <v xml:space="preserve">        habitat_preferance: "Ditemui di sepanjang pantai India termasuk Sundarbans, di perairan pantai berhampiran dan di muara sungai" ,</v>
      </c>
      <c r="AH15" s="18" t="str">
        <f>$A15 &amp; $B15 &amp; MALAY!AF16 &amp; $C15</f>
        <v xml:space="preserve">        habitat_preferance: "Ditemui di sungai Indus, Gangga, Brahmaputra, Meghna dan Karnaphuli Sangu serta anak sungainya. P. g .minor ditemui di saliran Indus di Pakistan dan sungai Beas di India. Pg gangetica terdapat dalam julat pengedaran spesies yang lain." ,</v>
      </c>
    </row>
    <row r="16" spans="1:34">
      <c r="A16" s="17" t="s">
        <v>106</v>
      </c>
      <c r="B16" s="23" t="s">
        <v>163</v>
      </c>
      <c r="C16" s="23" t="s">
        <v>164</v>
      </c>
      <c r="D16" s="18" t="str">
        <f>$A16 &amp; $B16 &amp; MALAY!B17 &amp; $C16</f>
        <v xml:space="preserve">        type: "Mamalia Laut" ,</v>
      </c>
      <c r="E16" s="18" t="str">
        <f>$A16 &amp; $B16 &amp; MALAY!C17 &amp; $C16</f>
        <v xml:space="preserve">        type: "Mamalia Laut" ,</v>
      </c>
      <c r="F16" s="18" t="str">
        <f>$A16 &amp; $B16 &amp; MALAY!D17 &amp; $C16</f>
        <v xml:space="preserve">        type: "Mamalia Laut" ,</v>
      </c>
      <c r="G16" s="18" t="str">
        <f>$A16 &amp; $B16 &amp; MALAY!E17 &amp; $C16</f>
        <v xml:space="preserve">        type: "Mamalia Laut" ,</v>
      </c>
      <c r="H16" s="18" t="str">
        <f>$A16 &amp; $B16 &amp; MALAY!F17 &amp; $C16</f>
        <v xml:space="preserve">        type: "Mamalia Laut" ,</v>
      </c>
      <c r="I16" s="18" t="str">
        <f>$A16 &amp; $B16 &amp; MALAY!G17 &amp; $C16</f>
        <v xml:space="preserve">        type: "Mamalia Laut" ,</v>
      </c>
      <c r="J16" s="18" t="str">
        <f>$A16 &amp; $B16 &amp; MALAY!H17 &amp; $C16</f>
        <v xml:space="preserve">        type: "Mamalia Laut" ,</v>
      </c>
      <c r="K16" s="18" t="str">
        <f>$A16 &amp; $B16 &amp; MALAY!I17 &amp; $C16</f>
        <v xml:space="preserve">        type: "Mamalia Laut" ,</v>
      </c>
      <c r="L16" s="18" t="str">
        <f>$A16 &amp; $B16 &amp; MALAY!J17 &amp; $C16</f>
        <v xml:space="preserve">        type: "Mamalia Laut" ,</v>
      </c>
      <c r="M16" s="18" t="str">
        <f>$A16 &amp; $B16 &amp; MALAY!K17 &amp; $C16</f>
        <v xml:space="preserve">        type: "Mamalia Laut" ,</v>
      </c>
      <c r="N16" s="18" t="str">
        <f>$A16 &amp; $B16 &amp; MALAY!L17 &amp; $C16</f>
        <v xml:space="preserve">        type: "Mamalia Laut" ,</v>
      </c>
      <c r="O16" s="18" t="str">
        <f>$A16 &amp; $B16 &amp; MALAY!M17 &amp; $C16</f>
        <v xml:space="preserve">        type: "Mamalia Laut" ,</v>
      </c>
      <c r="P16" s="18" t="str">
        <f>$A16 &amp; $B16 &amp; MALAY!N17 &amp; $C16</f>
        <v xml:space="preserve">        type: "Mamalia Laut" ,</v>
      </c>
      <c r="Q16" s="18" t="str">
        <f>$A16 &amp; $B16 &amp; MALAY!O17 &amp; $C16</f>
        <v xml:space="preserve">        type: "Mamalia Laut" ,</v>
      </c>
      <c r="R16" s="18" t="str">
        <f>$A16 &amp; $B16 &amp; MALAY!P17 &amp; $C16</f>
        <v xml:space="preserve">        type: "Mamalia Laut" ,</v>
      </c>
      <c r="S16" s="18" t="str">
        <f>$A16 &amp; $B16 &amp; MALAY!Q17 &amp; $C16</f>
        <v xml:space="preserve">        type: "Mamalia Laut" ,</v>
      </c>
      <c r="T16" s="18" t="str">
        <f>$A16 &amp; $B16 &amp; MALAY!R17 &amp; $C16</f>
        <v xml:space="preserve">        type: "Mamalia Laut" ,</v>
      </c>
      <c r="U16" s="18" t="str">
        <f>$A16 &amp; $B16 &amp; MALAY!S17 &amp; $C16</f>
        <v xml:space="preserve">        type: "Mamalia Laut" ,</v>
      </c>
      <c r="V16" s="18" t="str">
        <f>$A16 &amp; $B16 &amp; MALAY!T17 &amp; $C16</f>
        <v xml:space="preserve">        type: "Mamalia Laut" ,</v>
      </c>
      <c r="W16" s="18" t="str">
        <f>$A16 &amp; $B16 &amp; MALAY!U17 &amp; $C16</f>
        <v xml:space="preserve">        type: "Mamalia Laut" ,</v>
      </c>
      <c r="X16" s="18" t="str">
        <f>$A16 &amp; $B16 &amp; MALAY!V17 &amp; $C16</f>
        <v xml:space="preserve">        type: "Mamalia Laut" ,</v>
      </c>
      <c r="Y16" s="18" t="str">
        <f>$A16 &amp; $B16 &amp; MALAY!W17 &amp; $C16</f>
        <v xml:space="preserve">        type: "Mamalia Laut" ,</v>
      </c>
      <c r="Z16" s="18" t="str">
        <f>$A16 &amp; $B16 &amp; MALAY!X17 &amp; $C16</f>
        <v xml:space="preserve">        type: "Mamalia Laut" ,</v>
      </c>
      <c r="AA16" s="18" t="str">
        <f>$A16 &amp; $B16 &amp; MALAY!Y17 &amp; $C16</f>
        <v xml:space="preserve">        type: "Mamalia Laut" ,</v>
      </c>
      <c r="AB16" s="18" t="str">
        <f>$A16 &amp; $B16 &amp; MALAY!Z17 &amp; $C16</f>
        <v xml:space="preserve">        type: "Mamalia Laut" ,</v>
      </c>
      <c r="AC16" s="18" t="str">
        <f>$A16 &amp; $B16 &amp; MALAY!AA17 &amp; $C16</f>
        <v xml:space="preserve">        type: "Mamalia Laut" ,</v>
      </c>
      <c r="AD16" s="18" t="str">
        <f>$A16 &amp; $B16 &amp; MALAY!AB17 &amp; $C16</f>
        <v xml:space="preserve">        type: "Mamalia Laut" ,</v>
      </c>
      <c r="AE16" s="18" t="str">
        <f>$A16 &amp; $B16 &amp; MALAY!AC17 &amp; $C16</f>
        <v xml:space="preserve">        type: "Mamalia Laut" ,</v>
      </c>
      <c r="AF16" s="18" t="str">
        <f>$A16 &amp; $B16 &amp; MALAY!AD17 &amp; $C16</f>
        <v xml:space="preserve">        type: "Mamalia Laut" ,</v>
      </c>
      <c r="AG16" s="18" t="str">
        <f>$A16 &amp; $B16 &amp; MALAY!AE17 &amp; $C16</f>
        <v xml:space="preserve">        type: "Mamalia Laut" ,</v>
      </c>
      <c r="AH16" s="18" t="str">
        <f>$A16 &amp; $B16 &amp; MALAY!AF17 &amp; $C16</f>
        <v xml:space="preserve">        type: "Mamalia Laut" ,</v>
      </c>
    </row>
    <row r="17" spans="1:34" s="16" customFormat="1">
      <c r="A17" s="15" t="s">
        <v>91</v>
      </c>
      <c r="B17" s="22"/>
      <c r="C17" s="22"/>
      <c r="D17" s="16" t="str">
        <f t="shared" ref="D17" si="4">A17</f>
        <v xml:space="preserve">    },</v>
      </c>
      <c r="E17" s="16" t="str">
        <f>D17</f>
        <v xml:space="preserve">    },</v>
      </c>
      <c r="F17" s="16" t="str">
        <f>E17</f>
        <v xml:space="preserve">    },</v>
      </c>
      <c r="G17" s="16" t="str">
        <f t="shared" ref="G17:AH17" si="5">F17</f>
        <v xml:space="preserve">    },</v>
      </c>
      <c r="H17" s="16" t="str">
        <f t="shared" si="5"/>
        <v xml:space="preserve">    },</v>
      </c>
      <c r="I17" s="16" t="str">
        <f t="shared" si="5"/>
        <v xml:space="preserve">    },</v>
      </c>
      <c r="J17" s="16" t="str">
        <f t="shared" si="5"/>
        <v xml:space="preserve">    },</v>
      </c>
      <c r="K17" s="16" t="str">
        <f t="shared" si="5"/>
        <v xml:space="preserve">    },</v>
      </c>
      <c r="L17" s="16" t="str">
        <f t="shared" si="5"/>
        <v xml:space="preserve">    },</v>
      </c>
      <c r="M17" s="16" t="str">
        <f t="shared" si="5"/>
        <v xml:space="preserve">    },</v>
      </c>
      <c r="N17" s="16" t="str">
        <f t="shared" si="5"/>
        <v xml:space="preserve">    },</v>
      </c>
      <c r="O17" s="16" t="str">
        <f t="shared" si="5"/>
        <v xml:space="preserve">    },</v>
      </c>
      <c r="P17" s="16" t="str">
        <f t="shared" si="5"/>
        <v xml:space="preserve">    },</v>
      </c>
      <c r="Q17" s="16" t="str">
        <f t="shared" si="5"/>
        <v xml:space="preserve">    },</v>
      </c>
      <c r="R17" s="16" t="str">
        <f t="shared" si="5"/>
        <v xml:space="preserve">    },</v>
      </c>
      <c r="S17" s="16" t="str">
        <f t="shared" si="5"/>
        <v xml:space="preserve">    },</v>
      </c>
      <c r="T17" s="16" t="str">
        <f t="shared" si="5"/>
        <v xml:space="preserve">    },</v>
      </c>
      <c r="U17" s="16" t="str">
        <f t="shared" si="5"/>
        <v xml:space="preserve">    },</v>
      </c>
      <c r="V17" s="16" t="str">
        <f t="shared" si="5"/>
        <v xml:space="preserve">    },</v>
      </c>
      <c r="W17" s="16" t="str">
        <f t="shared" si="5"/>
        <v xml:space="preserve">    },</v>
      </c>
      <c r="X17" s="16" t="str">
        <f t="shared" si="5"/>
        <v xml:space="preserve">    },</v>
      </c>
      <c r="Y17" s="16" t="str">
        <f t="shared" si="5"/>
        <v xml:space="preserve">    },</v>
      </c>
      <c r="Z17" s="16" t="str">
        <f t="shared" si="5"/>
        <v xml:space="preserve">    },</v>
      </c>
      <c r="AA17" s="16" t="str">
        <f t="shared" si="5"/>
        <v xml:space="preserve">    },</v>
      </c>
      <c r="AB17" s="16" t="str">
        <f t="shared" si="5"/>
        <v xml:space="preserve">    },</v>
      </c>
      <c r="AC17" s="16" t="str">
        <f t="shared" si="5"/>
        <v xml:space="preserve">    },</v>
      </c>
      <c r="AD17" s="16" t="str">
        <f t="shared" si="5"/>
        <v xml:space="preserve">    },</v>
      </c>
      <c r="AE17" s="16" t="str">
        <f t="shared" si="5"/>
        <v xml:space="preserve">    },</v>
      </c>
      <c r="AF17" s="16" t="str">
        <f t="shared" si="5"/>
        <v xml:space="preserve">    },</v>
      </c>
      <c r="AG17" s="16" t="str">
        <f t="shared" si="5"/>
        <v xml:space="preserve">    },</v>
      </c>
      <c r="AH17" s="16" t="str">
        <f t="shared" si="5"/>
        <v xml:space="preserve">    },</v>
      </c>
    </row>
    <row r="18" spans="1:34" s="20" customFormat="1">
      <c r="A18" s="19"/>
      <c r="B18" s="24"/>
      <c r="C18" s="24"/>
      <c r="D18" s="20" t="str">
        <f>E1</f>
        <v xml:space="preserve">{   </v>
      </c>
    </row>
    <row r="19" spans="1:34">
      <c r="A19" s="17"/>
      <c r="B19" s="23"/>
      <c r="C19" s="23"/>
      <c r="D19" s="18" t="str">
        <f>E2</f>
        <v xml:space="preserve">        id: "2" ,</v>
      </c>
    </row>
    <row r="20" spans="1:34">
      <c r="A20" s="17"/>
      <c r="B20" s="23"/>
      <c r="C20" s="23"/>
      <c r="D20" s="18" t="str">
        <f t="shared" ref="D20:D34" si="6">E3</f>
        <v xml:space="preserve">        scientific_name: " Megaptera novaeangliae" ,</v>
      </c>
    </row>
    <row r="21" spans="1:34">
      <c r="A21" s="17"/>
      <c r="B21" s="23"/>
      <c r="C21" s="23"/>
      <c r="D21" s="18" t="str">
        <f t="shared" si="6"/>
        <v xml:space="preserve">        image_path: "Humpback-Whale" ,</v>
      </c>
    </row>
    <row r="22" spans="1:34">
      <c r="A22" s="17"/>
      <c r="B22" s="23"/>
      <c r="C22" s="23"/>
      <c r="D22" s="18" t="str">
        <f t="shared" si="6"/>
        <v xml:space="preserve">        local_name: "Paus Bungkuk" ,</v>
      </c>
    </row>
    <row r="23" spans="1:34">
      <c r="A23" s="17"/>
      <c r="B23" s="23"/>
      <c r="C23" s="23"/>
      <c r="D23" s="18" t="str">
        <f t="shared" si="6"/>
        <v xml:space="preserve">        IUCN_status: "LC" ,</v>
      </c>
    </row>
    <row r="24" spans="1:34">
      <c r="A24" s="17"/>
      <c r="B24" s="23"/>
      <c r="C24" s="23"/>
      <c r="D24" s="18" t="str">
        <f t="shared" si="6"/>
        <v xml:space="preserve">        description: "Badan yang lebih tegap berbanding rorqual yang lain. Bahagian atas kepala diratakan dan dilitupi oleh beberapa tombol berisi tanpa rabung. Terdapat tonjolan bulat di hujung rahang bawah. Dari atas, kepala adalah luas dan bulat. Bilangan alur tekak adalah 14 hingga 35, memanjang ke pusat. Sirip adalah sangat panjang, berukuran kira-kira satu pertiga daripada jumlah panjang badan. Mereka bergigi dengan tombol atau benjolan. Mereka memakan krustasea yang berkerumun dan memburu ikan." ,</v>
      </c>
    </row>
    <row r="25" spans="1:34">
      <c r="A25" s="17"/>
      <c r="B25" s="23"/>
      <c r="C25" s="23"/>
      <c r="D25" s="18" t="str">
        <f t="shared" si="6"/>
        <v xml:space="preserve">        size: "Panjang semasa lahir: 4.3m, Panjang dewasa: 11-17m, Berat dewasa: 40,000 Kg" ,</v>
      </c>
    </row>
    <row r="26" spans="1:34">
      <c r="A26" s="17"/>
      <c r="B26" s="23"/>
      <c r="C26" s="23"/>
      <c r="D26" s="18" t="str">
        <f t="shared" si="6"/>
        <v xml:space="preserve">        colour_pattern: "Hitam atau kelabu, dengan kawasan putih pada tekak dan perut. Sirip berwarna putih di bawah, kadang-kadang di atas juga." ,</v>
      </c>
    </row>
    <row r="27" spans="1:34">
      <c r="A27" s="17"/>
      <c r="B27" s="23"/>
      <c r="C27" s="23"/>
      <c r="D27" s="18" t="str">
        <f t="shared" si="6"/>
        <v xml:space="preserve">        dorsal_fin: "Sirip dorsal terletak kurang daripada satu pertiga daripada panjang badan dari takuk fluke ekor. Ia mungkin kecil dan segi tiga, atau lebih besar dan berbentuk sabit. Ia selalunya termasuk anak tangga atau bonggol, memberikan spesies nama biasa." ,</v>
      </c>
    </row>
    <row r="28" spans="1:34">
      <c r="A28" s="17"/>
      <c r="B28" s="23"/>
      <c r="C28" s="23"/>
      <c r="D28" s="18" t="str">
        <f t="shared" si="6"/>
        <v xml:space="preserve">        teeth_count: null,</v>
      </c>
    </row>
    <row r="29" spans="1:34">
      <c r="A29" s="17"/>
      <c r="B29" s="23"/>
      <c r="C29" s="23"/>
      <c r="D29" s="18" t="str">
        <f t="shared" si="6"/>
        <v xml:space="preserve">        baleen_plate: "350-370 pasang" ,</v>
      </c>
    </row>
    <row r="30" spans="1:34">
      <c r="A30" s="17"/>
      <c r="B30" s="23"/>
      <c r="C30" s="23"/>
      <c r="D30" s="18" t="str">
        <f t="shared" si="6"/>
        <v xml:space="preserve">        throat_grooves: "Bilangan alur tekak adalah 14 hingga 35, memanjang ke pusat" ,</v>
      </c>
    </row>
    <row r="31" spans="1:34">
      <c r="A31" s="17"/>
      <c r="B31" s="23"/>
      <c r="C31" s="23"/>
      <c r="D31" s="18" t="str">
        <f t="shared" si="6"/>
        <v xml:space="preserve">        seasonal_movement: "Dalam laut Arab" ,</v>
      </c>
    </row>
    <row r="32" spans="1:34">
      <c r="A32" s="17"/>
      <c r="B32" s="23"/>
      <c r="C32" s="23"/>
      <c r="D32" s="18" t="str">
        <f t="shared" si="6"/>
        <v xml:space="preserve">        habitat_preferance: " Ditemui di perairan pinggir pantai dan benua" ,</v>
      </c>
    </row>
    <row r="33" spans="1:4">
      <c r="A33" s="17"/>
      <c r="B33" s="23"/>
      <c r="C33" s="23"/>
      <c r="D33" s="18" t="str">
        <f t="shared" si="6"/>
        <v xml:space="preserve">        type: "Mamalia Laut" ,</v>
      </c>
    </row>
    <row r="34" spans="1:4" s="16" customFormat="1">
      <c r="A34" s="17"/>
      <c r="B34" s="23"/>
      <c r="C34" s="23"/>
      <c r="D34" s="18" t="str">
        <f t="shared" si="6"/>
        <v xml:space="preserve">    },</v>
      </c>
    </row>
    <row r="35" spans="1:4" s="16" customFormat="1">
      <c r="A35" s="17"/>
      <c r="B35" s="23"/>
      <c r="C35" s="23"/>
      <c r="D35" s="18" t="str">
        <f>F1</f>
        <v xml:space="preserve">{   </v>
      </c>
    </row>
    <row r="36" spans="1:4">
      <c r="A36" s="17"/>
      <c r="B36" s="23"/>
      <c r="C36" s="23"/>
      <c r="D36" s="18" t="str">
        <f>F2</f>
        <v xml:space="preserve">        id: "3" ,</v>
      </c>
    </row>
    <row r="37" spans="1:4">
      <c r="A37" s="17"/>
      <c r="B37" s="23"/>
      <c r="C37" s="23"/>
      <c r="D37" s="18" t="str">
        <f t="shared" ref="D37:D51" si="7">F3</f>
        <v xml:space="preserve">        scientific_name: "Balaenoptera musculus" ,</v>
      </c>
    </row>
    <row r="38" spans="1:4">
      <c r="A38" s="17"/>
      <c r="B38" s="23"/>
      <c r="C38" s="23"/>
      <c r="D38" s="18" t="str">
        <f t="shared" si="7"/>
        <v xml:space="preserve">        image_path: "Blue-whale" ,</v>
      </c>
    </row>
    <row r="39" spans="1:4">
      <c r="A39" s="17"/>
      <c r="B39" s="23"/>
      <c r="C39" s="23"/>
      <c r="D39" s="18" t="str">
        <f t="shared" si="7"/>
        <v xml:space="preserve">        local_name: "Ikan paus biru" ,</v>
      </c>
    </row>
    <row r="40" spans="1:4">
      <c r="A40" s="17"/>
      <c r="B40" s="23"/>
      <c r="C40" s="23"/>
      <c r="D40" s="18" t="str">
        <f t="shared" si="7"/>
        <v xml:space="preserve">        IUCN_status: "EN" ,</v>
      </c>
    </row>
    <row r="41" spans="1:4">
      <c r="A41" s="17"/>
      <c r="B41" s="23"/>
      <c r="C41" s="23"/>
      <c r="D41" s="18" t="str">
        <f t="shared" si="7"/>
        <v xml:space="preserve">        description: "Mempunyai kepala berbentuk 'U' yang luas kelihatan rata dari sisi dengan rabung tengah tunggal. Pukulan adalah kolumnar." ,</v>
      </c>
    </row>
    <row r="42" spans="1:4">
      <c r="A42" s="17"/>
      <c r="B42" s="23"/>
      <c r="C42" s="23"/>
      <c r="D42" s="18" t="str">
        <f t="shared" si="7"/>
        <v xml:space="preserve">        size: "Panjang semasa lahir: 7-8m, Panjang dewasa: 25-29m, Berat dewasa: 72,000-1,35,000 Kg" ,</v>
      </c>
    </row>
    <row r="43" spans="1:4">
      <c r="A43" s="17"/>
      <c r="B43" s="23"/>
      <c r="C43" s="23"/>
      <c r="D43" s="18" t="str">
        <f t="shared" si="7"/>
        <v xml:space="preserve">        colour_pattern: "Kelabu kebiruan dengan bintik-bintik." ,</v>
      </c>
    </row>
    <row r="44" spans="1:4">
      <c r="A44" s="17"/>
      <c r="B44" s="23"/>
      <c r="C44" s="23"/>
      <c r="D44" s="18" t="str">
        <f t="shared" si="7"/>
        <v xml:space="preserve">        dorsal_fin: "Sirip punggung yang sangat kecil pada 3/4 jalan dari hujung mimbar" ,</v>
      </c>
    </row>
    <row r="45" spans="1:4">
      <c r="A45" s="17"/>
      <c r="B45" s="23"/>
      <c r="C45" s="23"/>
      <c r="D45" s="18" t="str">
        <f t="shared" si="7"/>
        <v xml:space="preserve">        teeth_count: null,</v>
      </c>
    </row>
    <row r="46" spans="1:4">
      <c r="A46" s="17"/>
      <c r="B46" s="23"/>
      <c r="C46" s="23"/>
      <c r="D46" s="18" t="str">
        <f t="shared" si="7"/>
        <v xml:space="preserve">        baleen_plate: "260-400 pasang balin" ,</v>
      </c>
    </row>
    <row r="47" spans="1:4">
      <c r="A47" s="17"/>
      <c r="B47" s="23"/>
      <c r="C47" s="23"/>
      <c r="D47" s="18" t="str">
        <f t="shared" si="7"/>
        <v xml:space="preserve">        throat_grooves: "70-118 (kebanyakannya 90-95) lipatan perut hampir ke pusat" ,</v>
      </c>
    </row>
    <row r="48" spans="1:4">
      <c r="A48" s="17"/>
      <c r="B48" s="23"/>
      <c r="C48" s="23"/>
      <c r="D48" s="18" t="str">
        <f t="shared" si="7"/>
        <v xml:space="preserve">        seasonal_movement: "Laut Arab - Teluk Bengal" ,</v>
      </c>
    </row>
    <row r="49" spans="1:4">
      <c r="A49" s="17"/>
      <c r="B49" s="23"/>
      <c r="C49" s="23"/>
      <c r="D49" s="18" t="str">
        <f t="shared" si="7"/>
        <v xml:space="preserve">        habitat_preferance: "Spesies lautan terbuka, dilihat berhampiran dengan pantai untuk makanan dan mungkin pembiakan. Laut Arab mungkin juga mempunyai paus Biru Pygmy." ,</v>
      </c>
    </row>
    <row r="50" spans="1:4">
      <c r="A50" s="17"/>
      <c r="B50" s="23"/>
      <c r="C50" s="23"/>
      <c r="D50" s="18" t="str">
        <f t="shared" si="7"/>
        <v xml:space="preserve">        type: "Mamalia Laut" ,</v>
      </c>
    </row>
    <row r="51" spans="1:4" s="16" customFormat="1">
      <c r="A51" s="17"/>
      <c r="B51" s="23"/>
      <c r="C51" s="23"/>
      <c r="D51" s="18" t="str">
        <f t="shared" si="7"/>
        <v xml:space="preserve">    },</v>
      </c>
    </row>
    <row r="52" spans="1:4" s="16" customFormat="1">
      <c r="A52" s="17"/>
      <c r="B52" s="23"/>
      <c r="C52" s="23"/>
      <c r="D52" s="18" t="str">
        <f>G1</f>
        <v xml:space="preserve">{   </v>
      </c>
    </row>
    <row r="53" spans="1:4">
      <c r="A53" s="17"/>
      <c r="B53" s="23"/>
      <c r="C53" s="23"/>
      <c r="D53" s="18" t="str">
        <f t="shared" ref="D53:D68" si="8">G2</f>
        <v xml:space="preserve">        id: "4" ,</v>
      </c>
    </row>
    <row r="54" spans="1:4">
      <c r="A54" s="17"/>
      <c r="B54" s="23"/>
      <c r="C54" s="23"/>
      <c r="D54" s="18" t="str">
        <f t="shared" si="8"/>
        <v xml:space="preserve">        scientific_name: "Balaenoptera edeni" ,</v>
      </c>
    </row>
    <row r="55" spans="1:4">
      <c r="A55" s="17"/>
      <c r="B55" s="23"/>
      <c r="C55" s="23"/>
      <c r="D55" s="18" t="str">
        <f t="shared" si="8"/>
        <v xml:space="preserve">        image_path: "Brydes-whale" ,</v>
      </c>
    </row>
    <row r="56" spans="1:4">
      <c r="A56" s="17"/>
      <c r="B56" s="23"/>
      <c r="C56" s="23"/>
      <c r="D56" s="18" t="str">
        <f t="shared" si="8"/>
        <v xml:space="preserve">        local_name: "paus Bryde" ,</v>
      </c>
    </row>
    <row r="57" spans="1:4">
      <c r="A57" s="17"/>
      <c r="B57" s="23"/>
      <c r="C57" s="23"/>
      <c r="D57" s="18" t="str">
        <f t="shared" si="8"/>
        <v xml:space="preserve">        IUCN_status: "LC" ,</v>
      </c>
    </row>
    <row r="58" spans="1:4">
      <c r="A58" s="17"/>
      <c r="B58" s="23"/>
      <c r="C58" s="23"/>
      <c r="D58" s="18" t="str">
        <f t="shared" si="8"/>
        <v xml:space="preserve">        description: "Mempunyai badan yang anggun dengan fluke yang luas dengan tepi mengekor lurus. Kepala runcing dengan tiga rabung di mimbar. Pukulan adalah kolumnar atau lebat dengan ketinggian berubah-ubah." ,</v>
      </c>
    </row>
    <row r="59" spans="1:4">
      <c r="A59" s="17"/>
      <c r="B59" s="23"/>
      <c r="C59" s="23"/>
      <c r="D59" s="18" t="str">
        <f t="shared" si="8"/>
        <v xml:space="preserve">        size: "Panjang semasa lahir: 4m, Panjang dewasa: 15-16.5m, Berat dewasa: 40,000 Kg" ,</v>
      </c>
    </row>
    <row r="60" spans="1:4">
      <c r="A60" s="17"/>
      <c r="B60" s="23"/>
      <c r="C60" s="23"/>
      <c r="D60" s="18" t="str">
        <f t="shared" si="8"/>
        <v xml:space="preserve">        colour_pattern: "Kelabu gelap" ,</v>
      </c>
    </row>
    <row r="61" spans="1:4">
      <c r="A61" s="17"/>
      <c r="B61" s="23"/>
      <c r="C61" s="23"/>
      <c r="D61" s="18" t="str">
        <f t="shared" si="8"/>
        <v xml:space="preserve">        dorsal_fin: " Sirip punggung yang tinggi dan meruncing pada 3/4 jalan dari hujung mimbar" ,</v>
      </c>
    </row>
    <row r="62" spans="1:4">
      <c r="A62" s="17"/>
      <c r="B62" s="23"/>
      <c r="C62" s="23"/>
      <c r="D62" s="18" t="str">
        <f t="shared" si="8"/>
        <v xml:space="preserve">        teeth_count: null,</v>
      </c>
    </row>
    <row r="63" spans="1:4">
      <c r="A63" s="17"/>
      <c r="B63" s="23"/>
      <c r="C63" s="23"/>
      <c r="D63" s="18" t="str">
        <f t="shared" si="8"/>
        <v xml:space="preserve">        baleen_plate: "250-370 pasang balin" ,</v>
      </c>
    </row>
    <row r="64" spans="1:4">
      <c r="A64" s="17"/>
      <c r="B64" s="23"/>
      <c r="C64" s="23"/>
      <c r="D64" s="18" t="str">
        <f t="shared" si="8"/>
        <v xml:space="preserve">        throat_grooves: "40- 70 (42-54 untuk Laut Arab) lipatan ventral hingga pusat atau seterusnya" ,</v>
      </c>
    </row>
    <row r="65" spans="1:4">
      <c r="A65" s="17"/>
      <c r="B65" s="23"/>
      <c r="C65" s="23"/>
      <c r="D65" s="18" t="str">
        <f t="shared" si="8"/>
        <v xml:space="preserve">        seasonal_movement: "Populasi penduduk" ,</v>
      </c>
    </row>
    <row r="66" spans="1:4">
      <c r="A66" s="17"/>
      <c r="B66" s="23"/>
      <c r="C66" s="23"/>
      <c r="D66" s="18" t="str">
        <f t="shared" si="8"/>
        <v xml:space="preserve">        habitat_preferance: "Ditemui di luar pesisir dan berhampiran pantai" ,</v>
      </c>
    </row>
    <row r="67" spans="1:4">
      <c r="A67" s="17"/>
      <c r="B67" s="23"/>
      <c r="C67" s="23"/>
      <c r="D67" s="18" t="str">
        <f t="shared" si="8"/>
        <v xml:space="preserve">        type: "Mamalia Laut" ,</v>
      </c>
    </row>
    <row r="68" spans="1:4" s="16" customFormat="1">
      <c r="A68" s="17"/>
      <c r="B68" s="23"/>
      <c r="C68" s="23"/>
      <c r="D68" s="18" t="str">
        <f t="shared" si="8"/>
        <v xml:space="preserve">    },</v>
      </c>
    </row>
    <row r="69" spans="1:4" s="16" customFormat="1">
      <c r="A69" s="17"/>
      <c r="B69" s="23"/>
      <c r="C69" s="23"/>
      <c r="D69" s="18" t="str">
        <f>H1</f>
        <v xml:space="preserve">{   </v>
      </c>
    </row>
    <row r="70" spans="1:4">
      <c r="A70" s="17"/>
      <c r="B70" s="23"/>
      <c r="C70" s="23"/>
      <c r="D70" s="18" t="str">
        <f t="shared" ref="D70:D85" si="9">H2</f>
        <v xml:space="preserve">        id: "5" ,</v>
      </c>
    </row>
    <row r="71" spans="1:4">
      <c r="A71" s="17"/>
      <c r="B71" s="23"/>
      <c r="C71" s="23"/>
      <c r="D71" s="18" t="str">
        <f t="shared" si="9"/>
        <v xml:space="preserve">        scientific_name: "Balaenoptera omurai" ,</v>
      </c>
    </row>
    <row r="72" spans="1:4">
      <c r="A72" s="17"/>
      <c r="B72" s="23"/>
      <c r="C72" s="23"/>
      <c r="D72" s="18" t="str">
        <f t="shared" si="9"/>
        <v xml:space="preserve">        image_path: "Omuras-whale" ,</v>
      </c>
    </row>
    <row r="73" spans="1:4">
      <c r="A73" s="17"/>
      <c r="B73" s="23"/>
      <c r="C73" s="23"/>
      <c r="D73" s="18" t="str">
        <f t="shared" si="9"/>
        <v xml:space="preserve">        local_name: "Paus Omura" ,</v>
      </c>
    </row>
    <row r="74" spans="1:4">
      <c r="A74" s="17"/>
      <c r="B74" s="23"/>
      <c r="C74" s="23"/>
      <c r="D74" s="18" t="str">
        <f t="shared" si="9"/>
        <v xml:space="preserve">        IUCN_status: "DD" ,</v>
      </c>
    </row>
    <row r="75" spans="1:4">
      <c r="A75" s="17"/>
      <c r="B75" s="23"/>
      <c r="C75" s="23"/>
      <c r="D75" s="18" t="str">
        <f t="shared" si="9"/>
        <v xml:space="preserve">        description: "Mempunyai badan yang kecil dan ramping dengan kepala berbentuk 'V' dengan satu rabung tengah yang menonjol. Chevron pucat tidak sekata didapati di hadapan sirip punggung di kedua-dua belah dengan chevron kanan lebih menonjol. Kebakaran yang ketara di sebelah kanan dengan 2 -3 jalur membelah dua di atas mata hingga ke belakang. Rahang bawah kanan berwarna putih. Tepi hadapan flippesr dan permukaan dalam berwarna putih. Fluke adalah luas dengan tepi mengekor lurus." ,</v>
      </c>
    </row>
    <row r="76" spans="1:4">
      <c r="A76" s="17"/>
      <c r="B76" s="23"/>
      <c r="C76" s="23"/>
      <c r="D76" s="18" t="str">
        <f t="shared" si="9"/>
        <v xml:space="preserve">        size: "Panjang semasa lahir: 3.5-4m, Panjang dewasa: 9.6-11.5m, Berat dewasa: 20,000 Kg" ,</v>
      </c>
    </row>
    <row r="77" spans="1:4">
      <c r="A77" s="17"/>
      <c r="B77" s="23"/>
      <c r="C77" s="23"/>
      <c r="D77" s="18" t="str">
        <f t="shared" si="9"/>
        <v xml:space="preserve">        colour_pattern: "Pewarna badan dua tona dengan punggung gelap dan badan ventral cerah." ,</v>
      </c>
    </row>
    <row r="78" spans="1:4">
      <c r="A78" s="17"/>
      <c r="B78" s="23"/>
      <c r="C78" s="23"/>
      <c r="D78" s="18" t="str">
        <f t="shared" si="9"/>
        <v xml:space="preserve">        dorsal_fin: "Sirip punggung yang sangat tiruan dan melengkung ke belakang kelihatan dengan lubang semburan di permukaan." ,</v>
      </c>
    </row>
    <row r="79" spans="1:4">
      <c r="A79" s="17"/>
      <c r="B79" s="23"/>
      <c r="C79" s="23"/>
      <c r="D79" s="18" t="str">
        <f t="shared" si="9"/>
        <v xml:space="preserve">        teeth_count: null,</v>
      </c>
    </row>
    <row r="80" spans="1:4">
      <c r="A80" s="17"/>
      <c r="B80" s="23"/>
      <c r="C80" s="23"/>
      <c r="D80" s="18" t="str">
        <f t="shared" si="9"/>
        <v xml:space="preserve">        baleen_plate: "180-210 pasang baleen pendek dan lebar, kuning putih di hadapan dan hitam di belakang" ,</v>
      </c>
    </row>
    <row r="81" spans="1:4">
      <c r="A81" s="17"/>
      <c r="B81" s="23"/>
      <c r="C81" s="23"/>
      <c r="D81" s="18" t="str">
        <f t="shared" si="9"/>
        <v xml:space="preserve">        throat_grooves: "80-90 lipatan ventral melepasi pusat" ,</v>
      </c>
    </row>
    <row r="82" spans="1:4">
      <c r="A82" s="17"/>
      <c r="B82" s="23"/>
      <c r="C82" s="23"/>
      <c r="D82" s="18" t="str">
        <f t="shared" si="9"/>
        <v xml:space="preserve">        seasonal_movement: "Tidak diketahui" ,</v>
      </c>
    </row>
    <row r="83" spans="1:4">
      <c r="A83" s="17"/>
      <c r="B83" s="23"/>
      <c r="C83" s="23"/>
      <c r="D83" s="18" t="str">
        <f t="shared" si="9"/>
        <v xml:space="preserve">        habitat_preferance: "Ditemui di pantai berhampiran di pelantar benua cetek sehingga 202m" ,</v>
      </c>
    </row>
    <row r="84" spans="1:4">
      <c r="A84" s="17"/>
      <c r="B84" s="23"/>
      <c r="C84" s="23"/>
      <c r="D84" s="18" t="str">
        <f t="shared" si="9"/>
        <v xml:space="preserve">        type: "Mamalia Laut" ,</v>
      </c>
    </row>
    <row r="85" spans="1:4" s="16" customFormat="1">
      <c r="A85" s="17"/>
      <c r="B85" s="23"/>
      <c r="C85" s="23"/>
      <c r="D85" s="18" t="str">
        <f t="shared" si="9"/>
        <v xml:space="preserve">    },</v>
      </c>
    </row>
    <row r="86" spans="1:4" s="16" customFormat="1">
      <c r="A86" s="17"/>
      <c r="B86" s="23"/>
      <c r="C86" s="23"/>
      <c r="D86" s="18" t="str">
        <f>I1</f>
        <v xml:space="preserve">{   </v>
      </c>
    </row>
    <row r="87" spans="1:4">
      <c r="A87" s="17"/>
      <c r="B87" s="23"/>
      <c r="C87" s="23"/>
      <c r="D87" s="18" t="str">
        <f t="shared" ref="D87:D102" si="10">I2</f>
        <v xml:space="preserve">        id: "6" ,</v>
      </c>
    </row>
    <row r="88" spans="1:4">
      <c r="A88" s="17"/>
      <c r="B88" s="23"/>
      <c r="C88" s="23"/>
      <c r="D88" s="18" t="str">
        <f t="shared" si="10"/>
        <v xml:space="preserve">        scientific_name: "Mesoplodon pacificus" ,</v>
      </c>
    </row>
    <row r="89" spans="1:4">
      <c r="A89" s="17"/>
      <c r="B89" s="23"/>
      <c r="C89" s="23"/>
      <c r="D89" s="18" t="str">
        <f t="shared" si="10"/>
        <v xml:space="preserve">        image_path: "Longmans-beaked-whale" ,</v>
      </c>
    </row>
    <row r="90" spans="1:4">
      <c r="A90" s="17"/>
      <c r="B90" s="23"/>
      <c r="C90" s="23"/>
      <c r="D90" s="18" t="str">
        <f t="shared" si="10"/>
        <v xml:space="preserve">        local_name: "Paus berparuh Longman" ,</v>
      </c>
    </row>
    <row r="91" spans="1:4">
      <c r="A91" s="17"/>
      <c r="B91" s="23"/>
      <c r="C91" s="23"/>
      <c r="D91" s="18" t="str">
        <f t="shared" si="10"/>
        <v xml:space="preserve">        IUCN_status: "DD" ,</v>
      </c>
    </row>
    <row r="92" spans="1:4">
      <c r="A92" s="17"/>
      <c r="B92" s="23"/>
      <c r="C92" s="23"/>
      <c r="D92" s="18" t="str">
        <f t="shared" si="10"/>
        <v xml:space="preserve">        description: "Mempunyai badan berbentuk Langsing dengan paruh yang menonjol dan dahi yang menonjol dengan lipatan antara paruh dan tembikai. Tiada tanda rake linear dan flukes tidak mempunyai takuk. siripnya kecil tumpul. Hujung lubang semburan menghala ke hadapan." ,</v>
      </c>
    </row>
    <row r="93" spans="1:4">
      <c r="A93" s="17"/>
      <c r="B93" s="23"/>
      <c r="C93" s="23"/>
      <c r="D93" s="18" t="str">
        <f t="shared" si="10"/>
        <v xml:space="preserve">        size: "Panjang semasa lahir: 2.9m, Panjang dewasa: 6.5m, Berat dewasa: Unknown" ,</v>
      </c>
    </row>
    <row r="94" spans="1:4">
      <c r="A94" s="17"/>
      <c r="B94" s="23"/>
      <c r="C94" s="23"/>
      <c r="D94" s="18" t="str">
        <f t="shared" si="10"/>
        <v xml:space="preserve">        colour_pattern: "Badan dorsal berwarna kelabu hingga kelabu coklat manakala bahagian tepi, perut dan kepala berwarna cerah. Selalunya, parut putih oleh jerung pemotong biskut kelihatan pada badan." ,</v>
      </c>
    </row>
    <row r="95" spans="1:4">
      <c r="A95" s="17"/>
      <c r="B95" s="23"/>
      <c r="C95" s="23"/>
      <c r="D95" s="18" t="str">
        <f t="shared" si="10"/>
        <v xml:space="preserve">        dorsal_fin: "Sirip punggung agak tinggi dan meruncing di belakang titik tengah belakang" ,</v>
      </c>
    </row>
    <row r="96" spans="1:4">
      <c r="A96" s="17"/>
      <c r="B96" s="23"/>
      <c r="C96" s="23"/>
      <c r="D96" s="18" t="str">
        <f t="shared" si="10"/>
        <v xml:space="preserve">        teeth_count: "Sepasang gigi dalam gusi dan tidak kelihatan di luar" ,</v>
      </c>
    </row>
    <row r="97" spans="1:4">
      <c r="A97" s="17"/>
      <c r="B97" s="23"/>
      <c r="C97" s="23"/>
      <c r="D97" s="18" t="str">
        <f t="shared" si="10"/>
        <v xml:space="preserve">        baleen_plate: null,</v>
      </c>
    </row>
    <row r="98" spans="1:4">
      <c r="A98" s="17"/>
      <c r="B98" s="23"/>
      <c r="C98" s="23"/>
      <c r="D98" s="18" t="str">
        <f t="shared" si="10"/>
        <v xml:space="preserve">        throat_grooves: "Terdapat alur d tekak berbentuk V" ,</v>
      </c>
    </row>
    <row r="99" spans="1:4">
      <c r="A99" s="17"/>
      <c r="B99" s="23"/>
      <c r="C99" s="23"/>
      <c r="D99" s="18" t="str">
        <f t="shared" si="10"/>
        <v xml:space="preserve">        seasonal_movement: "Tidak diketahui" ,</v>
      </c>
    </row>
    <row r="100" spans="1:4">
      <c r="A100" s="17"/>
      <c r="B100" s="23"/>
      <c r="C100" s="23"/>
      <c r="D100" s="18" t="str">
        <f t="shared" si="10"/>
        <v xml:space="preserve">        habitat_preferance: "Ditemui di luar pesisir di lautan dalam" ,</v>
      </c>
    </row>
    <row r="101" spans="1:4">
      <c r="A101" s="17"/>
      <c r="B101" s="23"/>
      <c r="C101" s="23"/>
      <c r="D101" s="18" t="str">
        <f t="shared" si="10"/>
        <v xml:space="preserve">        type: "Mamalia Laut" ,</v>
      </c>
    </row>
    <row r="102" spans="1:4">
      <c r="A102" s="17"/>
      <c r="B102" s="23"/>
      <c r="C102" s="23"/>
      <c r="D102" s="18" t="str">
        <f t="shared" si="10"/>
        <v xml:space="preserve">    },</v>
      </c>
    </row>
    <row r="103" spans="1:4">
      <c r="A103" s="17"/>
      <c r="B103" s="23"/>
      <c r="C103" s="23"/>
      <c r="D103" s="18" t="str">
        <f>J1</f>
        <v xml:space="preserve">{   </v>
      </c>
    </row>
    <row r="104" spans="1:4">
      <c r="A104" s="17"/>
      <c r="B104" s="23"/>
      <c r="C104" s="23"/>
      <c r="D104" s="18" t="str">
        <f t="shared" ref="D104:D119" si="11">J2</f>
        <v xml:space="preserve">        id: "7" ,</v>
      </c>
    </row>
    <row r="105" spans="1:4">
      <c r="A105" s="17"/>
      <c r="B105" s="23"/>
      <c r="C105" s="23"/>
      <c r="D105" s="18" t="str">
        <f t="shared" si="11"/>
        <v xml:space="preserve">        scientific_name: "Mesoplodon hotaula" ,</v>
      </c>
    </row>
    <row r="106" spans="1:4">
      <c r="A106" s="17"/>
      <c r="B106" s="23"/>
      <c r="C106" s="23"/>
      <c r="D106" s="18" t="str">
        <f t="shared" si="11"/>
        <v xml:space="preserve">        image_path: "Deraniyagalas-beaked-Whale" ,</v>
      </c>
    </row>
    <row r="107" spans="1:4">
      <c r="A107" s="17"/>
      <c r="B107" s="23"/>
      <c r="C107" s="23"/>
      <c r="D107" s="18" t="str">
        <f t="shared" si="11"/>
        <v xml:space="preserve">        local_name: "Paus berparuh Deraniyagala" ,</v>
      </c>
    </row>
    <row r="108" spans="1:4">
      <c r="A108" s="17"/>
      <c r="B108" s="23"/>
      <c r="C108" s="23"/>
      <c r="D108" s="18" t="str">
        <f t="shared" si="11"/>
        <v xml:space="preserve">        IUCN_status: "DD" ,</v>
      </c>
    </row>
    <row r="109" spans="1:4">
      <c r="A109" s="17"/>
      <c r="B109" s="23"/>
      <c r="C109" s="23"/>
      <c r="D109" s="18" t="str">
        <f t="shared" si="11"/>
        <v xml:space="preserve">        description: "Mempunyai badan berbentuk gelendong dan sirip sempit kecil. Garis mulut melengkung sepanjang panjangnya, melengkung di bahagian belakang. Mempunyai dahi terangkat perlahan-lahan dan lubang semburan adalah bulan sabit dengan hujungnya menghala ke hadapan." ,</v>
      </c>
    </row>
    <row r="110" spans="1:4">
      <c r="A110" s="17"/>
      <c r="B110" s="23"/>
      <c r="C110" s="23"/>
      <c r="D110" s="18" t="str">
        <f t="shared" si="11"/>
        <v xml:space="preserve">        size: "Panjang semasa lahir: 2m, Panjang dewasa: 3.9-4.8m, Berat dewasa: Unknown" ,</v>
      </c>
    </row>
    <row r="111" spans="1:4">
      <c r="A111" s="17"/>
      <c r="B111" s="23"/>
      <c r="C111" s="23"/>
      <c r="D111" s="18" t="str">
        <f t="shared" si="11"/>
        <v xml:space="preserve">        colour_pattern: "Kelabu gelap dengan parut putih. Hujung rahang bawah berwarna putih." ,</v>
      </c>
    </row>
    <row r="112" spans="1:4">
      <c r="A112" s="17"/>
      <c r="B112" s="23"/>
      <c r="C112" s="23"/>
      <c r="D112" s="18" t="str">
        <f t="shared" si="11"/>
        <v xml:space="preserve">        dorsal_fin: "Sirip dorsal falcate kecil 2/3 dari hujung rostrum" ,</v>
      </c>
    </row>
    <row r="113" spans="1:4">
      <c r="A113" s="17"/>
      <c r="B113" s="23"/>
      <c r="C113" s="23"/>
      <c r="D113" s="18" t="str">
        <f t="shared" si="11"/>
        <v xml:space="preserve">        teeth_count: "Sepasang gading kon yang menghala ke hadapan meletus hanya di rahang bawah jantan dewasa" ,</v>
      </c>
    </row>
    <row r="114" spans="1:4">
      <c r="A114" s="17"/>
      <c r="B114" s="23"/>
      <c r="C114" s="23"/>
      <c r="D114" s="18" t="str">
        <f t="shared" si="11"/>
        <v xml:space="preserve">        baleen_plate: null,</v>
      </c>
    </row>
    <row r="115" spans="1:4">
      <c r="A115" s="17"/>
      <c r="B115" s="23"/>
      <c r="C115" s="23"/>
      <c r="D115" s="18" t="str">
        <f t="shared" si="11"/>
        <v xml:space="preserve">        throat_grooves: " Terdapat alur tekak berbentuk V" ,</v>
      </c>
    </row>
    <row r="116" spans="1:4">
      <c r="A116" s="17"/>
      <c r="B116" s="23"/>
      <c r="C116" s="23"/>
      <c r="D116" s="18" t="str">
        <f t="shared" si="11"/>
        <v xml:space="preserve">        seasonal_movement: "Tidak diketahui" ,</v>
      </c>
    </row>
    <row r="117" spans="1:4">
      <c r="A117" s="17"/>
      <c r="B117" s="23"/>
      <c r="C117" s="23"/>
      <c r="D117" s="18" t="str">
        <f t="shared" si="11"/>
        <v xml:space="preserve">        habitat_preferance: "Taburan tidak diketahui tetapi ditemui di luar pesisir di perairan dalam" ,</v>
      </c>
    </row>
    <row r="118" spans="1:4">
      <c r="A118" s="17"/>
      <c r="B118" s="23"/>
      <c r="C118" s="23"/>
      <c r="D118" s="18" t="str">
        <f t="shared" si="11"/>
        <v xml:space="preserve">        type: "Mamalia Laut" ,</v>
      </c>
    </row>
    <row r="119" spans="1:4">
      <c r="A119" s="17"/>
      <c r="B119" s="23"/>
      <c r="C119" s="23"/>
      <c r="D119" s="18" t="str">
        <f t="shared" si="11"/>
        <v xml:space="preserve">    },</v>
      </c>
    </row>
    <row r="120" spans="1:4">
      <c r="A120" s="17"/>
      <c r="B120" s="23"/>
      <c r="C120" s="23"/>
      <c r="D120" s="18" t="str">
        <f>K1</f>
        <v xml:space="preserve">{   </v>
      </c>
    </row>
    <row r="121" spans="1:4">
      <c r="A121" s="17"/>
      <c r="B121" s="23"/>
      <c r="C121" s="23"/>
      <c r="D121" s="18" t="str">
        <f t="shared" ref="D121:D136" si="12">K2</f>
        <v xml:space="preserve">        id: "8" ,</v>
      </c>
    </row>
    <row r="122" spans="1:4">
      <c r="A122" s="17"/>
      <c r="B122" s="23"/>
      <c r="C122" s="23"/>
      <c r="D122" s="18" t="str">
        <f t="shared" si="12"/>
        <v xml:space="preserve">        scientific_name: "ginkgodens Mesoplodon" ,</v>
      </c>
    </row>
    <row r="123" spans="1:4">
      <c r="A123" s="17"/>
      <c r="B123" s="23"/>
      <c r="C123" s="23"/>
      <c r="D123" s="18" t="str">
        <f t="shared" si="12"/>
        <v xml:space="preserve">        image_path: "Ginkgo-toothed-beaked-whale" ,</v>
      </c>
    </row>
    <row r="124" spans="1:4">
      <c r="A124" s="17"/>
      <c r="B124" s="23"/>
      <c r="C124" s="23"/>
      <c r="D124" s="18" t="str">
        <f t="shared" si="12"/>
        <v xml:space="preserve">        local_name: "Paus paruh bergigi ginkgo" ,</v>
      </c>
    </row>
    <row r="125" spans="1:4">
      <c r="A125" s="17"/>
      <c r="B125" s="23"/>
      <c r="C125" s="23"/>
      <c r="D125" s="18" t="str">
        <f t="shared" si="12"/>
        <v xml:space="preserve">        IUCN_status: "DD" ,</v>
      </c>
    </row>
    <row r="126" spans="1:4">
      <c r="A126" s="17"/>
      <c r="B126" s="23"/>
      <c r="C126" s="23"/>
      <c r="D126" s="18" t="str">
        <f t="shared" si="12"/>
        <v xml:space="preserve">        description: "Mempunyai badan berbentuk gelendong dengan sirip sempit kecil. Kepala kecil dengan garis mulut melengkung pada lelaki." ,</v>
      </c>
    </row>
    <row r="127" spans="1:4">
      <c r="A127" s="17"/>
      <c r="B127" s="23"/>
      <c r="C127" s="23"/>
      <c r="D127" s="18" t="str">
        <f t="shared" si="12"/>
        <v xml:space="preserve">        size: "Panjang semasa lahir: 2-2.5m, Panjang dewasa: 5.3m, Berat dewasa: Unknown" ,</v>
      </c>
    </row>
    <row r="128" spans="1:4">
      <c r="A128" s="17"/>
      <c r="B128" s="23"/>
      <c r="C128" s="23"/>
      <c r="D128" s="18" t="str">
        <f t="shared" si="12"/>
        <v xml:space="preserve">        colour_pattern: "Kelabu gelap hingga hitam dengan hujung putih ke mimbar. Parut putih pada orang dewasa." ,</v>
      </c>
    </row>
    <row r="129" spans="1:4">
      <c r="A129" s="17"/>
      <c r="B129" s="23"/>
      <c r="C129" s="23"/>
      <c r="D129" s="18" t="str">
        <f t="shared" si="12"/>
        <v xml:space="preserve">        dorsal_fin: "Sirip punggung kecil 2/3 dari hujung rostrum" ,</v>
      </c>
    </row>
    <row r="130" spans="1:4">
      <c r="A130" s="17"/>
      <c r="B130" s="23"/>
      <c r="C130" s="23"/>
      <c r="D130" s="18" t="str">
        <f t="shared" si="12"/>
        <v xml:space="preserve">        teeth_count: "Gading lebar berbentuk s di bahagian tengah rahang bawah yang meletus hanya pada jantan dewasa." ,</v>
      </c>
    </row>
    <row r="131" spans="1:4">
      <c r="A131" s="17"/>
      <c r="B131" s="23"/>
      <c r="C131" s="23"/>
      <c r="D131" s="18" t="str">
        <f t="shared" si="12"/>
        <v xml:space="preserve">        baleen_plate: null,</v>
      </c>
    </row>
    <row r="132" spans="1:4">
      <c r="A132" s="17"/>
      <c r="B132" s="23"/>
      <c r="C132" s="23"/>
      <c r="D132" s="18" t="str">
        <f t="shared" si="12"/>
        <v xml:space="preserve">        throat_grooves: "Sepasang alur tekak hadir" ,</v>
      </c>
    </row>
    <row r="133" spans="1:4">
      <c r="A133" s="17"/>
      <c r="B133" s="23"/>
      <c r="C133" s="23"/>
      <c r="D133" s="18" t="str">
        <f t="shared" si="12"/>
        <v xml:space="preserve">        seasonal_movement: "Tidak diketahui" ,</v>
      </c>
    </row>
    <row r="134" spans="1:4">
      <c r="A134" s="17"/>
      <c r="B134" s="23"/>
      <c r="C134" s="23"/>
      <c r="D134" s="18" t="str">
        <f t="shared" si="12"/>
        <v xml:space="preserve">        habitat_preferance: "Pengedaran tidak diketahui; ditemui di perairan luar pesisir yang lebih dalam" ,</v>
      </c>
    </row>
    <row r="135" spans="1:4">
      <c r="A135" s="17"/>
      <c r="B135" s="23"/>
      <c r="C135" s="23"/>
      <c r="D135" s="18" t="str">
        <f t="shared" si="12"/>
        <v xml:space="preserve">        type: "Mamalia Laut" ,</v>
      </c>
    </row>
    <row r="136" spans="1:4">
      <c r="A136" s="17"/>
      <c r="B136" s="23"/>
      <c r="C136" s="23"/>
      <c r="D136" s="18" t="str">
        <f t="shared" si="12"/>
        <v xml:space="preserve">    },</v>
      </c>
    </row>
    <row r="137" spans="1:4">
      <c r="D137" s="18" t="str">
        <f>L1</f>
        <v xml:space="preserve">{   </v>
      </c>
    </row>
    <row r="138" spans="1:4">
      <c r="D138" s="18" t="str">
        <f t="shared" ref="D138:D153" si="13">L2</f>
        <v xml:space="preserve">        id: "9" ,</v>
      </c>
    </row>
    <row r="139" spans="1:4">
      <c r="D139" s="18" t="str">
        <f t="shared" si="13"/>
        <v xml:space="preserve">        scientific_name: "Ziphius cavirostris" ,</v>
      </c>
    </row>
    <row r="140" spans="1:4">
      <c r="D140" s="18" t="str">
        <f t="shared" si="13"/>
        <v xml:space="preserve">        image_path: "Cuviers-beaked-whale" ,</v>
      </c>
    </row>
    <row r="141" spans="1:4">
      <c r="D141" s="18" t="str">
        <f t="shared" si="13"/>
        <v xml:space="preserve">        local_name: "Paus berparuh Cuvier" ,</v>
      </c>
    </row>
    <row r="142" spans="1:4">
      <c r="D142" s="18" t="str">
        <f t="shared" si="13"/>
        <v xml:space="preserve">        IUCN_status: "LC" ,</v>
      </c>
    </row>
    <row r="143" spans="1:4">
      <c r="D143" s="18" t="str">
        <f t="shared" si="13"/>
        <v xml:space="preserve">        description: "Mempunyai badan berbentuk gelendong dengan paruh pendek dan sirip sempit kecil. Terdapat dahi yang landai (lelaki menunjukkan bentuk tembikai) dengan garis mulut cekung yang melengkung sepanjang panjangnya." ,</v>
      </c>
    </row>
    <row r="144" spans="1:4">
      <c r="D144" s="18" t="str">
        <f t="shared" si="13"/>
        <v xml:space="preserve">        size: "Panjang semasa lahir: 2.7m, Panjang dewasa: 6-7m, Berat dewasa: 3,000 Kg" ,</v>
      </c>
    </row>
    <row r="145" spans="4:4">
      <c r="D145" s="18" t="str">
        <f t="shared" si="13"/>
        <v xml:space="preserve">        colour_pattern: "Kelabu hingga coklat berkarat muda dengan parut pemotong biskut dan kesan garu di seluruhnya. Lelaki mempunyai lebih banyak putih di kepala dan belakang atas." ,</v>
      </c>
    </row>
    <row r="146" spans="4:4">
      <c r="D146" s="18" t="str">
        <f t="shared" si="13"/>
        <v xml:space="preserve">        dorsal_fin: "Sirip dorsal falcate kecil 2/3 dari hujung rostrum" ,</v>
      </c>
    </row>
    <row r="147" spans="4:4">
      <c r="D147" s="18" t="str">
        <f t="shared" si="13"/>
        <v xml:space="preserve">        teeth_count: "Sepasang gigi kon hanya tumbuh di hujung rahang bawah lelaki dewasa." ,</v>
      </c>
    </row>
    <row r="148" spans="4:4">
      <c r="D148" s="18" t="str">
        <f t="shared" si="13"/>
        <v xml:space="preserve">        baleen_plate: null,</v>
      </c>
    </row>
    <row r="149" spans="4:4">
      <c r="D149" s="18" t="str">
        <f t="shared" si="13"/>
        <v xml:space="preserve">        throat_grooves: "Sepasang alur tekak berbentuk V hadir" ,</v>
      </c>
    </row>
    <row r="150" spans="4:4">
      <c r="D150" s="18" t="str">
        <f t="shared" si="13"/>
        <v xml:space="preserve">        seasonal_movement: "Tidak diketahui" ,</v>
      </c>
    </row>
    <row r="151" spans="4:4">
      <c r="D151" s="18" t="str">
        <f t="shared" si="13"/>
        <v xml:space="preserve">        habitat_preferance: "Ditemui di luar pesisir dan di perairan dalam berhampiran dengan cerun benua yang curam" ,</v>
      </c>
    </row>
    <row r="152" spans="4:4">
      <c r="D152" s="18" t="str">
        <f t="shared" si="13"/>
        <v xml:space="preserve">        type: "Mamalia Laut" ,</v>
      </c>
    </row>
    <row r="153" spans="4:4">
      <c r="D153" s="18" t="str">
        <f t="shared" si="13"/>
        <v xml:space="preserve">    },</v>
      </c>
    </row>
    <row r="154" spans="4:4">
      <c r="D154" s="18" t="str">
        <f>M1</f>
        <v xml:space="preserve">{   </v>
      </c>
    </row>
    <row r="155" spans="4:4">
      <c r="D155" s="18" t="str">
        <f t="shared" ref="D155:D170" si="14">M2</f>
        <v xml:space="preserve">        id: "10" ,</v>
      </c>
    </row>
    <row r="156" spans="4:4">
      <c r="D156" s="18" t="str">
        <f t="shared" si="14"/>
        <v xml:space="preserve">        scientific_name: "Mesoplodon densirostris" ,</v>
      </c>
    </row>
    <row r="157" spans="4:4">
      <c r="D157" s="18" t="str">
        <f t="shared" si="14"/>
        <v xml:space="preserve">        image_path: "Blainvilles-Beaked-Whale" ,</v>
      </c>
    </row>
    <row r="158" spans="4:4">
      <c r="D158" s="18" t="str">
        <f t="shared" si="14"/>
        <v xml:space="preserve">        local_name: "Paus Berparuh Blainville" ,</v>
      </c>
    </row>
    <row r="159" spans="4:4">
      <c r="D159" s="18" t="str">
        <f t="shared" si="14"/>
        <v xml:space="preserve">        IUCN_status: "LC" ,</v>
      </c>
    </row>
    <row r="160" spans="4:4">
      <c r="D160" s="18" t="str">
        <f t="shared" si="14"/>
        <v xml:space="preserve">        description: "Mempunyai badan berbentuk gelendong dengan lubang semburan berbentuk bulan sabit yang engsel di hujung anterior. Cacing ekor adalah tirus tanpa takuk median dan siripnya kecil dan sempit. Garis mulut adalah berbeza dengan hujung posterior sangat melengkung; pada lelaki gerbang ini sangat lebar dan segi empat sama. Pipi boleh naik di atas rahang atas dan tembikai kelihatan rata." ,</v>
      </c>
    </row>
    <row r="161" spans="4:4">
      <c r="D161" s="18" t="str">
        <f t="shared" si="14"/>
        <v xml:space="preserve">        size: "Panjang semasa lahir: 2-2.5m, Panjang dewasa: 4.7m, Berat dewasa: 1,033 Kg" ,</v>
      </c>
    </row>
    <row r="162" spans="4:4">
      <c r="D162" s="18" t="str">
        <f t="shared" si="14"/>
        <v xml:space="preserve">        colour_pattern: "Kelabu hingga kelabu keperangan dengan parut putih oleh pemotong biskut dan tanda garu." ,</v>
      </c>
    </row>
    <row r="163" spans="4:4">
      <c r="D163" s="18" t="str">
        <f t="shared" si="14"/>
        <v xml:space="preserve">        dorsal_fin: "Sirip punggung kecil 2/3 bahagian dari hujung mimbar" ,</v>
      </c>
    </row>
    <row r="164" spans="4:4">
      <c r="D164" s="18" t="str">
        <f t="shared" si="14"/>
        <v xml:space="preserve">        teeth_count: "Sepasang gading meletus keluar dari mulut." ,</v>
      </c>
    </row>
    <row r="165" spans="4:4">
      <c r="D165" s="18" t="str">
        <f t="shared" si="14"/>
        <v xml:space="preserve">        baleen_plate: null,</v>
      </c>
    </row>
    <row r="166" spans="4:4">
      <c r="D166" s="18" t="str">
        <f t="shared" si="14"/>
        <v xml:space="preserve">        throat_grooves: "Sepasang alur tekak hadir" ,</v>
      </c>
    </row>
    <row r="167" spans="4:4">
      <c r="D167" s="18" t="str">
        <f t="shared" si="14"/>
        <v xml:space="preserve">        seasonal_movement: "Tidak diketahui" ,</v>
      </c>
    </row>
    <row r="168" spans="4:4">
      <c r="D168" s="18" t="str">
        <f t="shared" si="14"/>
        <v xml:space="preserve">        habitat_preferance: "Ditemui di perairan dalam luar pesisir 200m atau lebih" ,</v>
      </c>
    </row>
    <row r="169" spans="4:4">
      <c r="D169" s="18" t="str">
        <f t="shared" si="14"/>
        <v xml:space="preserve">        type: "Mamalia Laut" ,</v>
      </c>
    </row>
    <row r="170" spans="4:4">
      <c r="D170" s="18" t="str">
        <f t="shared" si="14"/>
        <v xml:space="preserve">    },</v>
      </c>
    </row>
    <row r="171" spans="4:4">
      <c r="D171" s="18" t="str">
        <f>N1</f>
        <v xml:space="preserve">{   </v>
      </c>
    </row>
    <row r="172" spans="4:4">
      <c r="D172" s="18" t="str">
        <f t="shared" ref="D172:D187" si="15">N2</f>
        <v xml:space="preserve">        id: "11" ,</v>
      </c>
    </row>
    <row r="173" spans="4:4">
      <c r="D173" s="18" t="str">
        <f t="shared" si="15"/>
        <v xml:space="preserve">        scientific_name: "Physeter macrocephalus" ,</v>
      </c>
    </row>
    <row r="174" spans="4:4">
      <c r="D174" s="18" t="str">
        <f t="shared" si="15"/>
        <v xml:space="preserve">        image_path: "Sperm-Whale" ,</v>
      </c>
    </row>
    <row r="175" spans="4:4">
      <c r="D175" s="18" t="str">
        <f t="shared" si="15"/>
        <v xml:space="preserve">        local_name: "Paus Sperma" ,</v>
      </c>
    </row>
    <row r="176" spans="4:4">
      <c r="D176" s="18" t="str">
        <f t="shared" si="15"/>
        <v xml:space="preserve">        IUCN_status: "VU" ,</v>
      </c>
    </row>
    <row r="177" spans="4:4">
      <c r="D177" s="18" t="str">
        <f t="shared" si="15"/>
        <v xml:space="preserve">        description: "Cetacea terbesar bergigi, badannya besar dengan kedutan. Kepala membentuk 1/3 daripada panjang badan dan kelihatan petak dari sisi. Rahang bawah sangat sempit berbanding rahang atas dan mempunyai gigi. Rahang atas tidak mempunyai gigi. Satu lubang semburan berbentuk s diletakkan sedikit di sebelah kiri kepala/ Sirip pendek dan berbentuk spatula. Fluke adalah luas dengan tepi mengekor lurus dan mempunyai banyak takuk. Pukulan adalah semak dan bersudut ke hadapan ke kiri." ,</v>
      </c>
    </row>
    <row r="178" spans="4:4">
      <c r="D178" s="18" t="str">
        <f t="shared" si="15"/>
        <v xml:space="preserve">        size: "Panjang semasa lahir: 35-45m, Panjang dewasa: 12.5-19.2m, Berat dewasa: 57,000 Kg" ,</v>
      </c>
    </row>
    <row r="179" spans="4:4">
      <c r="D179" s="18" t="str">
        <f t="shared" si="15"/>
        <v xml:space="preserve">        colour_pattern: "Hitam hingga kelabu coklat" ,</v>
      </c>
    </row>
    <row r="180" spans="4:4">
      <c r="D180" s="18" t="str">
        <f t="shared" si="15"/>
        <v xml:space="preserve">        dorsal_fin: "Sirip punggung yang rendah" ,</v>
      </c>
    </row>
    <row r="181" spans="4:4">
      <c r="D181" s="18" t="str">
        <f t="shared" si="15"/>
        <v xml:space="preserve">        teeth_count: "Terdapat 18-26 pasang gigi di rahang bawah." ,</v>
      </c>
    </row>
    <row r="182" spans="4:4">
      <c r="D182" s="18" t="str">
        <f t="shared" si="15"/>
        <v xml:space="preserve">        baleen_plate: null,</v>
      </c>
    </row>
    <row r="183" spans="4:4">
      <c r="D183" s="18" t="str">
        <f t="shared" si="15"/>
        <v xml:space="preserve">        throat_grooves: "2-10 alur tekak pendek" ,</v>
      </c>
    </row>
    <row r="184" spans="4:4">
      <c r="D184" s="18" t="str">
        <f t="shared" si="15"/>
        <v xml:space="preserve">        seasonal_movement: "Tidak diketahui" ,</v>
      </c>
    </row>
    <row r="185" spans="4:4">
      <c r="D185" s="18" t="str">
        <f t="shared" si="15"/>
        <v xml:space="preserve">        habitat_preferance: "Ditemui berhampiran cerun benua, di perairan lebih dalam daripada 1000m, dan ngarai dasar laut berhampiran pantai" ,</v>
      </c>
    </row>
    <row r="186" spans="4:4">
      <c r="D186" s="18" t="str">
        <f t="shared" si="15"/>
        <v xml:space="preserve">        type: "Mamalia Laut" ,</v>
      </c>
    </row>
    <row r="187" spans="4:4">
      <c r="D187" s="18" t="str">
        <f t="shared" si="15"/>
        <v xml:space="preserve">    },</v>
      </c>
    </row>
    <row r="188" spans="4:4">
      <c r="D188" s="18" t="str">
        <f>O1</f>
        <v xml:space="preserve">{   </v>
      </c>
    </row>
    <row r="189" spans="4:4">
      <c r="D189" s="18" t="str">
        <f t="shared" ref="D189:D204" si="16">O2</f>
        <v xml:space="preserve">        id: "12" ,</v>
      </c>
    </row>
    <row r="190" spans="4:4">
      <c r="D190" s="18" t="str">
        <f t="shared" si="16"/>
        <v xml:space="preserve">        scientific_name: "Kogia sima" ,</v>
      </c>
    </row>
    <row r="191" spans="4:4">
      <c r="D191" s="18" t="str">
        <f t="shared" si="16"/>
        <v xml:space="preserve">        image_path: "Dwarf-Sperm-Whale" ,</v>
      </c>
    </row>
    <row r="192" spans="4:4">
      <c r="D192" s="18" t="str">
        <f t="shared" si="16"/>
        <v xml:space="preserve">        local_name: "Paus Sperma Kerdil" ,</v>
      </c>
    </row>
    <row r="193" spans="4:4">
      <c r="D193" s="18" t="str">
        <f t="shared" si="16"/>
        <v xml:space="preserve">        IUCN_status: "LC" ,</v>
      </c>
    </row>
    <row r="194" spans="4:4">
      <c r="D194" s="18" t="str">
        <f t="shared" si="16"/>
        <v xml:space="preserve">        description: "Mempunyai badan yang tegap dengan kepala seperti jerung dan rahang bawah kecil yang sempit. Lubang semburan terletak kira-kira &gt; 10% dari hujung mimbar. Terdapat tanda di belakang mata yang kelihatan seperti celah insang palsu dan sirip kecil diletakkan berhampiran dengan kepala." ,</v>
      </c>
    </row>
    <row r="195" spans="4:4">
      <c r="D195" s="18" t="str">
        <f t="shared" si="16"/>
        <v xml:space="preserve">        size: "Panjang semasa lahir: 1m, Panjang dewasa: 2.5-2.7m, Berat dewasa: 272 Kg" ,</v>
      </c>
    </row>
    <row r="196" spans="4:4">
      <c r="D196" s="18" t="str">
        <f t="shared" si="16"/>
        <v xml:space="preserve">        colour_pattern: "Kelabu gelap hingga hitam keperangan di bahagian atas. Tanda di belakang mata yang kelihatan seperti celah insang palsu." ,</v>
      </c>
    </row>
    <row r="197" spans="4:4">
      <c r="D197" s="18" t="str">
        <f t="shared" si="16"/>
        <v xml:space="preserve">        dorsal_fin: "Sirip dorsal falcate tinggi di bahagian tengah belakang" ,</v>
      </c>
    </row>
    <row r="198" spans="4:4">
      <c r="D198" s="18" t="str">
        <f t="shared" si="16"/>
        <v xml:space="preserve">        teeth_count: "Rahang bawah mempunyai 7-12 pasang gigi; rahang atas kadang-kadang mempunyai 3 pasang gigi" ,</v>
      </c>
    </row>
    <row r="199" spans="4:4">
      <c r="D199" s="18" t="str">
        <f t="shared" si="16"/>
        <v xml:space="preserve">        baleen_plate: null,</v>
      </c>
    </row>
    <row r="200" spans="4:4">
      <c r="D200" s="18" t="str">
        <f t="shared" si="16"/>
        <v xml:space="preserve">        throat_grooves: null,</v>
      </c>
    </row>
    <row r="201" spans="4:4">
      <c r="D201" s="18" t="str">
        <f t="shared" si="16"/>
        <v xml:space="preserve">        seasonal_movement: "Tidak diketahui" ,</v>
      </c>
    </row>
    <row r="202" spans="4:4">
      <c r="D202" s="18" t="str">
        <f t="shared" si="16"/>
        <v xml:space="preserve">        habitat_preferance: "Ditemui di perairan luar pesisir" ,</v>
      </c>
    </row>
    <row r="203" spans="4:4">
      <c r="D203" s="18" t="str">
        <f t="shared" si="16"/>
        <v xml:space="preserve">        type: "Mamalia Laut" ,</v>
      </c>
    </row>
    <row r="204" spans="4:4">
      <c r="D204" s="18" t="str">
        <f t="shared" si="16"/>
        <v xml:space="preserve">    },</v>
      </c>
    </row>
    <row r="205" spans="4:4">
      <c r="D205" s="18" t="str">
        <f>P1</f>
        <v xml:space="preserve">{   </v>
      </c>
    </row>
    <row r="206" spans="4:4">
      <c r="D206" s="18" t="str">
        <f t="shared" ref="D206:D221" si="17">P2</f>
        <v xml:space="preserve">        id: "13" ,</v>
      </c>
    </row>
    <row r="207" spans="4:4">
      <c r="D207" s="18" t="str">
        <f t="shared" si="17"/>
        <v xml:space="preserve">        scientific_name: "Kogia breviceps" ,</v>
      </c>
    </row>
    <row r="208" spans="4:4">
      <c r="D208" s="18" t="str">
        <f t="shared" si="17"/>
        <v xml:space="preserve">        image_path: "Pygmy-Sperm-Whale" ,</v>
      </c>
    </row>
    <row r="209" spans="4:4">
      <c r="D209" s="18" t="str">
        <f t="shared" si="17"/>
        <v xml:space="preserve">        local_name: "Paus Sperma Pygmy" ,</v>
      </c>
    </row>
    <row r="210" spans="4:4">
      <c r="D210" s="18" t="str">
        <f t="shared" si="17"/>
        <v xml:space="preserve">        IUCN_status: "LC" ,</v>
      </c>
    </row>
    <row r="211" spans="4:4">
      <c r="D211" s="18" t="str">
        <f t="shared" si="17"/>
        <v xml:space="preserve">        description: "Badan tegap; tanda di belakang mata yang kelihatan seperti celah insang palsu; kepala seperti jerung; rahang bawah kecil dan sempit; sirip kecil lebih dekat ke kepala; bonggol sedikit terdapat di antara lubang semburan dan sirip punggung; lubang angin terletak &gt;10% dari hujung rostrum." ,</v>
      </c>
    </row>
    <row r="212" spans="4:4">
      <c r="D212" s="18" t="str">
        <f t="shared" si="17"/>
        <v xml:space="preserve">        size: "Panjang semasa lahir: 1.2m, Panjang dewasa: 2.7-3.9m, Berat dewasa: 450 Kg" ,</v>
      </c>
    </row>
    <row r="213" spans="4:4">
      <c r="D213" s="18" t="str">
        <f t="shared" si="17"/>
        <v xml:space="preserve">        colour_pattern: "Kelabu gelap hingga hitam keperangan di bahagian atas. Tanda di belakang mata yang kelihatan seperti celah insang palsu." ,</v>
      </c>
    </row>
    <row r="214" spans="4:4">
      <c r="D214" s="18" t="str">
        <f t="shared" si="17"/>
        <v xml:space="preserve">        dorsal_fin: "Sirip punggung melengkung kecil di belakang bahagian tengah belakang" ,</v>
      </c>
    </row>
    <row r="215" spans="4:4">
      <c r="D215" s="18" t="str">
        <f t="shared" si="17"/>
        <v xml:space="preserve">        teeth_count: "Rahang bawah mempunyai 10-16 pasang gigi" ,</v>
      </c>
    </row>
    <row r="216" spans="4:4">
      <c r="D216" s="18" t="str">
        <f t="shared" si="17"/>
        <v xml:space="preserve">        baleen_plate: null,</v>
      </c>
    </row>
    <row r="217" spans="4:4">
      <c r="D217" s="18" t="str">
        <f t="shared" si="17"/>
        <v xml:space="preserve">        throat_grooves: null,</v>
      </c>
    </row>
    <row r="218" spans="4:4">
      <c r="D218" s="18" t="str">
        <f t="shared" si="17"/>
        <v xml:space="preserve">        seasonal_movement: "Tidak diketahui" ,</v>
      </c>
    </row>
    <row r="219" spans="4:4">
      <c r="D219" s="18" t="str">
        <f t="shared" si="17"/>
        <v xml:space="preserve">        habitat_preferance: "Ditemui di cerun benua dan di perairan yang lebih dalam Tidak biasa seperti paus sperma kerdil" ,</v>
      </c>
    </row>
    <row r="220" spans="4:4">
      <c r="D220" s="18" t="str">
        <f t="shared" si="17"/>
        <v xml:space="preserve">        type: "Mamalia Laut" ,</v>
      </c>
    </row>
    <row r="221" spans="4:4">
      <c r="D221" s="18" t="str">
        <f t="shared" si="17"/>
        <v xml:space="preserve">    },</v>
      </c>
    </row>
    <row r="222" spans="4:4">
      <c r="D222" s="18" t="str">
        <f>Q1</f>
        <v xml:space="preserve">{   </v>
      </c>
    </row>
    <row r="223" spans="4:4">
      <c r="D223" s="18" t="str">
        <f t="shared" ref="D223:D238" si="18">Q2</f>
        <v xml:space="preserve">        id: "14" ,</v>
      </c>
    </row>
    <row r="224" spans="4:4">
      <c r="D224" s="18" t="str">
        <f t="shared" si="18"/>
        <v xml:space="preserve">        scientific_name: "Orcaella brevirostris" ,</v>
      </c>
    </row>
    <row r="225" spans="4:4">
      <c r="D225" s="18" t="str">
        <f t="shared" si="18"/>
        <v xml:space="preserve">        image_path: "Irrawaddy-Dolphin" ,</v>
      </c>
    </row>
    <row r="226" spans="4:4">
      <c r="D226" s="18" t="str">
        <f t="shared" si="18"/>
        <v xml:space="preserve">        local_name: "Lumba-lumba Irrawaddy" ,</v>
      </c>
    </row>
    <row r="227" spans="4:4">
      <c r="D227" s="18" t="str">
        <f t="shared" si="18"/>
        <v xml:space="preserve">        IUCN_status: "EN" ,</v>
      </c>
    </row>
    <row r="228" spans="4:4">
      <c r="D228" s="18" t="str">
        <f t="shared" si="18"/>
        <v xml:space="preserve">        description: "Mempunyai muncung bulat tanpa paruh yang menonjol. Siripnya besar dan berbentuk dayung serta terdapat lipatan leher pada orang dewasa." ,</v>
      </c>
    </row>
    <row r="229" spans="4:4">
      <c r="D229" s="18" t="str">
        <f t="shared" si="18"/>
        <v xml:space="preserve">        size: "Panjang semasa lahir: 1m, Panjang dewasa: 2.5m, Berat dewasa: 130Kg" ,</v>
      </c>
    </row>
    <row r="230" spans="4:4">
      <c r="D230" s="18" t="str">
        <f t="shared" si="18"/>
        <v xml:space="preserve">        colour_pattern: "Kelabu keluli" ,</v>
      </c>
    </row>
    <row r="231" spans="4:4">
      <c r="D231" s="18" t="str">
        <f t="shared" si="18"/>
        <v xml:space="preserve">        dorsal_fin: "Tombol seperti sirip punggung tepat di belakang titik tengah badan" ,</v>
      </c>
    </row>
    <row r="232" spans="4:4">
      <c r="D232" s="18" t="str">
        <f t="shared" si="18"/>
        <v xml:space="preserve">        teeth_count: "Rahang atas 8-19 pasang gigi, Rahang bawah 13-14 pasang gigi" ,</v>
      </c>
    </row>
    <row r="233" spans="4:4">
      <c r="D233" s="18" t="str">
        <f t="shared" si="18"/>
        <v xml:space="preserve">        baleen_plate: null,</v>
      </c>
    </row>
    <row r="234" spans="4:4">
      <c r="D234" s="18" t="str">
        <f t="shared" si="18"/>
        <v xml:space="preserve">        throat_grooves: null,</v>
      </c>
    </row>
    <row r="235" spans="4:4">
      <c r="D235" s="18" t="str">
        <f t="shared" si="18"/>
        <v xml:space="preserve">        seasonal_movement: "Tidak diketahui" ,</v>
      </c>
    </row>
    <row r="236" spans="4:4">
      <c r="D236" s="18" t="str">
        <f t="shared" si="18"/>
        <v xml:space="preserve">        habitat_preferance: "Ditemui di perairan pantai, lagun, muara dan sungai Taburan semasa di India termasuk lagun Chilika, perairan pantai utara Orissa dan Bengal Barat termasuk Bhitarkanika dan Sundarbans" ,</v>
      </c>
    </row>
    <row r="237" spans="4:4">
      <c r="D237" s="18" t="str">
        <f t="shared" si="18"/>
        <v xml:space="preserve">        type: "Mamalia Laut" ,</v>
      </c>
    </row>
    <row r="238" spans="4:4">
      <c r="D238" s="18" t="str">
        <f t="shared" si="18"/>
        <v xml:space="preserve">    },</v>
      </c>
    </row>
    <row r="239" spans="4:4">
      <c r="D239" s="18" t="str">
        <f>R1</f>
        <v xml:space="preserve">{   </v>
      </c>
    </row>
    <row r="240" spans="4:4">
      <c r="D240" s="18" t="str">
        <f t="shared" ref="D240:D255" si="19">R2</f>
        <v xml:space="preserve">        id: "15" ,</v>
      </c>
    </row>
    <row r="241" spans="4:4">
      <c r="D241" s="18" t="str">
        <f t="shared" si="19"/>
        <v xml:space="preserve">        scientific_name: "Globicephala macrorhynchus" ,</v>
      </c>
    </row>
    <row r="242" spans="4:4">
      <c r="D242" s="18" t="str">
        <f t="shared" si="19"/>
        <v xml:space="preserve">        image_path: "Short-finned-Pilot-Whale" ,</v>
      </c>
    </row>
    <row r="243" spans="4:4">
      <c r="D243" s="18" t="str">
        <f t="shared" si="19"/>
        <v xml:space="preserve">        local_name: "Paus Juruterbang bersirip pendek" ,</v>
      </c>
    </row>
    <row r="244" spans="4:4">
      <c r="D244" s="18" t="str">
        <f t="shared" si="19"/>
        <v xml:space="preserve">        IUCN_status: "LC" ,</v>
      </c>
    </row>
    <row r="245" spans="4:4">
      <c r="D245" s="18" t="str">
        <f t="shared" si="19"/>
        <v xml:space="preserve">        description: "Salah satu daripada ikan hitam, paus Pilot mempunyai sirip punggung yang terletak di bahagian hadapan badan. Muncungnya dibulatkan dengan kepala berbulu hampir menyipit pada orang dewasa. Siripnya panjang, berbentuk sabit dan tirus. Jantan jauh lebih besar daripada betina dengan lunas pos dubur yang menonjol dan sirip yang lebih falcate dengan tapak yang lebih lebar." ,</v>
      </c>
    </row>
    <row r="246" spans="4:4">
      <c r="D246" s="18" t="str">
        <f t="shared" si="19"/>
        <v xml:space="preserve">        size: "Panjang semasa lahir: 1.4-1.9m, Panjang dewasa: 5.5-7.2m, Berat dewasa: 3,600 Kg" ,</v>
      </c>
    </row>
    <row r="247" spans="4:4">
      <c r="D247" s="18" t="str">
        <f t="shared" si="19"/>
        <v xml:space="preserve">        colour_pattern: "Hitam hingga kelabu coklat. Ia mempunyai tampalan cahaya berbentuk sauh pada ches dan dua dua jalur cahaya dari pangkal sirip punggung di sekeliling lubang pukulan jatuh ke mata. Corak pelana berwarna terang terdapat di belakang sirip punggung." ,</v>
      </c>
    </row>
    <row r="248" spans="4:4">
      <c r="D248" s="18" t="str">
        <f t="shared" si="19"/>
        <v xml:space="preserve">        dorsal_fin: "Corak pelana berwarna terang di belakang sirip punggung; sirip punggung bulat besar, rendah dan tepat di hadapan titik tengah belakang" ,</v>
      </c>
    </row>
    <row r="249" spans="4:4">
      <c r="D249" s="18" t="str">
        <f t="shared" si="19"/>
        <v xml:space="preserve">        teeth_count: "Setiap rahang mempunyai 7-9 pasang gigi." ,</v>
      </c>
    </row>
    <row r="250" spans="4:4">
      <c r="D250" s="18" t="str">
        <f t="shared" si="19"/>
        <v xml:space="preserve">        baleen_plate: null,</v>
      </c>
    </row>
    <row r="251" spans="4:4">
      <c r="D251" s="18" t="str">
        <f t="shared" si="19"/>
        <v xml:space="preserve">        throat_grooves: null,</v>
      </c>
    </row>
    <row r="252" spans="4:4">
      <c r="D252" s="18" t="str">
        <f t="shared" si="19"/>
        <v xml:space="preserve">        seasonal_movement: "Tidak diketahui" ,</v>
      </c>
    </row>
    <row r="253" spans="4:4">
      <c r="D253" s="18" t="str">
        <f t="shared" si="19"/>
        <v xml:space="preserve">        habitat_preferance: "Ditemui di perairan luar pesisir yang dalam dan di sekitar pulau lautan di mana perairan berhampiran pantai adalah dalam" ,</v>
      </c>
    </row>
    <row r="254" spans="4:4">
      <c r="D254" s="18" t="str">
        <f t="shared" si="19"/>
        <v xml:space="preserve">        type: "Mamalia Laut" ,</v>
      </c>
    </row>
    <row r="255" spans="4:4">
      <c r="D255" s="18" t="str">
        <f t="shared" si="19"/>
        <v xml:space="preserve">    },</v>
      </c>
    </row>
    <row r="256" spans="4:4">
      <c r="D256" s="18" t="str">
        <f>S1</f>
        <v xml:space="preserve">{   </v>
      </c>
    </row>
    <row r="257" spans="4:4">
      <c r="D257" s="18" t="str">
        <f t="shared" ref="D257:D272" si="20">S2</f>
        <v xml:space="preserve">        id: "16" ,</v>
      </c>
    </row>
    <row r="258" spans="4:4">
      <c r="D258" s="18" t="str">
        <f t="shared" si="20"/>
        <v xml:space="preserve">        scientific_name: "Orcinus orca" ,</v>
      </c>
    </row>
    <row r="259" spans="4:4">
      <c r="D259" s="18" t="str">
        <f t="shared" si="20"/>
        <v xml:space="preserve">        image_path: "Killer-Whale" ,</v>
      </c>
    </row>
    <row r="260" spans="4:4">
      <c r="D260" s="18" t="str">
        <f t="shared" si="20"/>
        <v xml:space="preserve">        local_name: "Paus Pembunuh" ,</v>
      </c>
    </row>
    <row r="261" spans="4:4">
      <c r="D261" s="18" t="str">
        <f t="shared" si="20"/>
        <v xml:space="preserve">        IUCN_status: "DD" ,</v>
      </c>
    </row>
    <row r="262" spans="4:4">
      <c r="D262" s="18" t="str">
        <f t="shared" si="20"/>
        <v xml:space="preserve">        description: "Ikan lumba-lumba terbesar mempunyai badan yang tegap, muncung tumpul dengan paruh yang menonjol dan sirip punggung yang tinggi." ,</v>
      </c>
    </row>
    <row r="263" spans="4:4">
      <c r="D263" s="18" t="str">
        <f t="shared" si="20"/>
        <v xml:space="preserve">        size: "Panjang semasa lahir: 2.1-2.6m, Panjang dewasa: 8.5-9.8m, Berat dewasa: 7,500-10,000 Kg" ,</v>
      </c>
    </row>
    <row r="264" spans="4:4">
      <c r="D264" s="18" t="str">
        <f t="shared" si="20"/>
        <v xml:space="preserve">        colour_pattern: "Mudah untuk mengenal pasti corak warna hitam-putih dengan pelana berwarna terang di belakang sirip punggung." ,</v>
      </c>
    </row>
    <row r="265" spans="4:4">
      <c r="D265" s="18" t="str">
        <f t="shared" si="20"/>
        <v xml:space="preserve">        dorsal_fin: "Mudah dikenal pasti melalui sirip punggung tegak segi tiga yang sangat besar (sirip punggung lelaki lebih daripada 2m tinggi; betina mempunyai sirip melengkung sehingga 09m tinggi)" ,</v>
      </c>
    </row>
    <row r="266" spans="4:4">
      <c r="D266" s="18" t="str">
        <f t="shared" si="20"/>
        <v xml:space="preserve">        teeth_count: "Setiap rahang mempunyai 10-14 pasang gigi." ,</v>
      </c>
    </row>
    <row r="267" spans="4:4">
      <c r="D267" s="18" t="str">
        <f t="shared" si="20"/>
        <v xml:space="preserve">        baleen_plate: null,</v>
      </c>
    </row>
    <row r="268" spans="4:4">
      <c r="D268" s="18" t="str">
        <f t="shared" si="20"/>
        <v xml:space="preserve">        throat_grooves: null,</v>
      </c>
    </row>
    <row r="269" spans="4:4">
      <c r="D269" s="18" t="str">
        <f t="shared" si="20"/>
        <v xml:space="preserve">        seasonal_movement: "Tidak diketahui" ,</v>
      </c>
    </row>
    <row r="270" spans="4:4">
      <c r="D270" s="18" t="str">
        <f t="shared" si="20"/>
        <v xml:space="preserve">        habitat_preferance: "Spesies kosmopolitan biasanya dilihat berhampiran pantai dan luar pesisir" ,</v>
      </c>
    </row>
    <row r="271" spans="4:4">
      <c r="D271" s="18" t="str">
        <f t="shared" si="20"/>
        <v xml:space="preserve">        type: "Mamalia Laut" ,</v>
      </c>
    </row>
    <row r="272" spans="4:4">
      <c r="D272" s="18" t="str">
        <f t="shared" si="20"/>
        <v xml:space="preserve">    },</v>
      </c>
    </row>
    <row r="273" spans="4:4">
      <c r="D273" s="18" t="str">
        <f>T1</f>
        <v xml:space="preserve">{   </v>
      </c>
    </row>
    <row r="274" spans="4:4">
      <c r="D274" s="18" t="str">
        <f t="shared" ref="D274:D289" si="21">T2</f>
        <v xml:space="preserve">        id: "17" ,</v>
      </c>
    </row>
    <row r="275" spans="4:4">
      <c r="D275" s="18" t="str">
        <f t="shared" si="21"/>
        <v xml:space="preserve">        scientific_name: "Pseudorca crassidens" ,</v>
      </c>
    </row>
    <row r="276" spans="4:4">
      <c r="D276" s="18" t="str">
        <f t="shared" si="21"/>
        <v xml:space="preserve">        image_path: "False-Killer-Whale" ,</v>
      </c>
    </row>
    <row r="277" spans="4:4">
      <c r="D277" s="18" t="str">
        <f t="shared" si="21"/>
        <v xml:space="preserve">        local_name: "Paus Pembunuh Palsu" ,</v>
      </c>
    </row>
    <row r="278" spans="4:4">
      <c r="D278" s="18" t="str">
        <f t="shared" si="21"/>
        <v xml:space="preserve">        IUCN_status: "NT" ,</v>
      </c>
    </row>
    <row r="279" spans="4:4">
      <c r="D279" s="18" t="str">
        <f t="shared" si="21"/>
        <v xml:space="preserve">        description: "Mempunyai badan langsing yang panjang dengan muncung bulat dan tembikai yang landai lembut. Paruhnya tidak menonjol. Sirip adalah panjang dengan bonggol sedikit di pinggir utama memberikan mereka bentuk S." ,</v>
      </c>
    </row>
    <row r="280" spans="4:4">
      <c r="D280" s="18" t="str">
        <f t="shared" si="21"/>
        <v xml:space="preserve">        size: "Panjang semasa lahir: 1.5-2.1m, Panjang dewasa: 5-6m, Berat dewasa: 2,000 Kg" ,</v>
      </c>
    </row>
    <row r="281" spans="4:4">
      <c r="D281" s="18" t="str">
        <f t="shared" si="21"/>
        <v xml:space="preserve">        colour_pattern: "Hitam hingga hitam kelabu dengan tompok kelabu muda di dada dan perut. Tanjung yang sangat samar meruncing ke lunas." ,</v>
      </c>
    </row>
    <row r="282" spans="4:4">
      <c r="D282" s="18" t="str">
        <f t="shared" si="21"/>
        <v xml:space="preserve">        dorsal_fin: "Sirip punggung adalah tinggi, meruncing dengan hujung bulat, di titik tengah belakang" ,</v>
      </c>
    </row>
    <row r="283" spans="4:4">
      <c r="D283" s="18" t="str">
        <f t="shared" si="21"/>
        <v xml:space="preserve">        teeth_count: "Setiap rahang mempunyai 7-12 pasang gigi." ,</v>
      </c>
    </row>
    <row r="284" spans="4:4">
      <c r="D284" s="18" t="str">
        <f t="shared" si="21"/>
        <v xml:space="preserve">        baleen_plate: null,</v>
      </c>
    </row>
    <row r="285" spans="4:4">
      <c r="D285" s="18" t="str">
        <f t="shared" si="21"/>
        <v xml:space="preserve">        throat_grooves: null,</v>
      </c>
    </row>
    <row r="286" spans="4:4">
      <c r="D286" s="18" t="str">
        <f t="shared" si="21"/>
        <v xml:space="preserve">        seasonal_movement: "Tidak diketahui" ,</v>
      </c>
    </row>
    <row r="287" spans="4:4">
      <c r="D287" s="18" t="str">
        <f t="shared" si="21"/>
        <v xml:space="preserve">        habitat_preferance: "Ditemui di perairan luar pesisir yang dalam dan di sekitar pulau lautan di mana perairan berhampiran pantai adalah dalam" ,</v>
      </c>
    </row>
    <row r="288" spans="4:4">
      <c r="D288" s="18" t="str">
        <f t="shared" si="21"/>
        <v xml:space="preserve">        type: "Mamalia Laut" ,</v>
      </c>
    </row>
    <row r="289" spans="4:4">
      <c r="D289" s="18" t="str">
        <f t="shared" si="21"/>
        <v xml:space="preserve">    },</v>
      </c>
    </row>
    <row r="290" spans="4:4">
      <c r="D290" s="18" t="str">
        <f>U1</f>
        <v xml:space="preserve">{   </v>
      </c>
    </row>
    <row r="291" spans="4:4">
      <c r="D291" s="18" t="str">
        <f t="shared" ref="D291:D306" si="22">U2</f>
        <v xml:space="preserve">        id: "18" ,</v>
      </c>
    </row>
    <row r="292" spans="4:4">
      <c r="D292" s="18" t="str">
        <f t="shared" si="22"/>
        <v xml:space="preserve">        scientific_name: "Feresa attenuata" ,</v>
      </c>
    </row>
    <row r="293" spans="4:4">
      <c r="D293" s="18" t="str">
        <f t="shared" si="22"/>
        <v xml:space="preserve">        image_path: "Pygmy-Killer-Whale" ,</v>
      </c>
    </row>
    <row r="294" spans="4:4">
      <c r="D294" s="18" t="str">
        <f t="shared" si="22"/>
        <v xml:space="preserve">        local_name: "Paus Pembunuh Pygmy" ,</v>
      </c>
    </row>
    <row r="295" spans="4:4">
      <c r="D295" s="18" t="str">
        <f t="shared" si="22"/>
        <v xml:space="preserve">        IUCN_status: "LC" ,</v>
      </c>
    </row>
    <row r="296" spans="4:4">
      <c r="D296" s="18" t="str">
        <f t="shared" si="22"/>
        <v xml:space="preserve">        description: "Mempunyai badan yang panjang, tegap sebelum sirip punggung dan langsing selepasnya. Muncungnya dibulatkan dengan tembikai yang landai. Paruhnya tidak menonjol. Siripnya panjang dengan hujung membulat." ,</v>
      </c>
    </row>
    <row r="297" spans="4:4">
      <c r="D297" s="18" t="str">
        <f t="shared" si="22"/>
        <v xml:space="preserve">        size: "Panjang semasa lahir: 80cm, Panjang dewasa: 2.6m, Berat dewasa: 225 Kg" ,</v>
      </c>
    </row>
    <row r="298" spans="4:4">
      <c r="D298" s="18" t="str">
        <f t="shared" si="22"/>
        <v xml:space="preserve">        colour_pattern: "Hitam hingga hitam kelabu.Bibir dan hujung paruh berwarna putih. Jubah kelabu muda yang mencelup tepat di bawah sirip punggung adalah menonjol." ,</v>
      </c>
    </row>
    <row r="299" spans="4:4">
      <c r="D299" s="18" t="str">
        <f t="shared" si="22"/>
        <v xml:space="preserve">        dorsal_fin: "Sirip punggung adalah tinggi, tirus naik pada sudut rendah di titik tengah belakang" ,</v>
      </c>
    </row>
    <row r="300" spans="4:4">
      <c r="D300" s="18" t="str">
        <f t="shared" si="22"/>
        <v xml:space="preserve">        teeth_count: "Rahang atas 8-11 pasang gigi dan rahang bawah 11-13 pasang" ,</v>
      </c>
    </row>
    <row r="301" spans="4:4">
      <c r="D301" s="18" t="str">
        <f t="shared" si="22"/>
        <v xml:space="preserve">        baleen_plate: null,</v>
      </c>
    </row>
    <row r="302" spans="4:4">
      <c r="D302" s="18" t="str">
        <f t="shared" si="22"/>
        <v xml:space="preserve">        throat_grooves: null,</v>
      </c>
    </row>
    <row r="303" spans="4:4">
      <c r="D303" s="18" t="str">
        <f t="shared" si="22"/>
        <v xml:space="preserve">        seasonal_movement: "Tidak diketahui" ,</v>
      </c>
    </row>
    <row r="304" spans="4:4">
      <c r="D304" s="18" t="str">
        <f t="shared" si="22"/>
        <v xml:space="preserve">        habitat_preferance: "Ditemui di perairan luar pesisir yang dalam dan di sekitar pulau lautan di mana perairan berhampiran pantai adalah dalam" ,</v>
      </c>
    </row>
    <row r="305" spans="4:4">
      <c r="D305" s="18" t="str">
        <f t="shared" si="22"/>
        <v xml:space="preserve">        type: "Mamalia Laut" ,</v>
      </c>
    </row>
    <row r="306" spans="4:4">
      <c r="D306" s="18" t="str">
        <f t="shared" si="22"/>
        <v xml:space="preserve">    },</v>
      </c>
    </row>
    <row r="307" spans="4:4">
      <c r="D307" s="18" t="str">
        <f>V1</f>
        <v xml:space="preserve">{   </v>
      </c>
    </row>
    <row r="308" spans="4:4">
      <c r="D308" s="18" t="str">
        <f t="shared" ref="D308:D323" si="23">V2</f>
        <v xml:space="preserve">        id: "19" ,</v>
      </c>
    </row>
    <row r="309" spans="4:4">
      <c r="D309" s="18" t="str">
        <f t="shared" si="23"/>
        <v xml:space="preserve">        scientific_name: "Peponocephala electra" ,</v>
      </c>
    </row>
    <row r="310" spans="4:4">
      <c r="D310" s="18" t="str">
        <f t="shared" si="23"/>
        <v xml:space="preserve">        image_path: "Melon-headed-Whale" ,</v>
      </c>
    </row>
    <row r="311" spans="4:4">
      <c r="D311" s="18" t="str">
        <f t="shared" si="23"/>
        <v xml:space="preserve">        local_name: "Paus berkepala tembikai" ,</v>
      </c>
    </row>
    <row r="312" spans="4:4">
      <c r="D312" s="18" t="str">
        <f t="shared" si="23"/>
        <v xml:space="preserve">        IUCN_status: "LC" ,</v>
      </c>
    </row>
    <row r="313" spans="4:4">
      <c r="D313" s="18" t="str">
        <f t="shared" si="23"/>
        <v xml:space="preserve">        description: "Mempunyai badan langsing panjang dan moncong bulat dengan tembikai. Terdapat sedikit paruh. Siripnya panjang, runcing dan berbentuk sabit." ,</v>
      </c>
    </row>
    <row r="314" spans="4:4">
      <c r="D314" s="18" t="str">
        <f t="shared" si="23"/>
        <v xml:space="preserve">        size: "Panjang semasa lahir: 1m, Panjang dewasa: 2.6m, Berat dewasa: 275 Kg" ,</v>
      </c>
    </row>
    <row r="315" spans="4:4">
      <c r="D315" s="18" t="str">
        <f t="shared" si="23"/>
        <v xml:space="preserve">        colour_pattern: "Berwarna hitam kelabu dengan bibir dan hujung paruh yang berwarna putih. Jubah celup kelabu muda (lebih dalam daripada paus pembunuh Pygmy) tepat di bawah sirip punggung adalah menonjol. Tompok urinogenital yang lebih ringan." ,</v>
      </c>
    </row>
    <row r="316" spans="4:4">
      <c r="D316" s="18" t="str">
        <f t="shared" si="23"/>
        <v xml:space="preserve">        dorsal_fin: "Sirip punggung tinggi, meruncing di titik tengah belakang" ,</v>
      </c>
    </row>
    <row r="317" spans="4:4">
      <c r="D317" s="18" t="str">
        <f t="shared" si="23"/>
        <v xml:space="preserve">        teeth_count: "Setiap rahang mempunyai 20-25 pasang gigi." ,</v>
      </c>
    </row>
    <row r="318" spans="4:4">
      <c r="D318" s="18" t="str">
        <f t="shared" si="23"/>
        <v xml:space="preserve">        baleen_plate: null,</v>
      </c>
    </row>
    <row r="319" spans="4:4">
      <c r="D319" s="18" t="str">
        <f t="shared" si="23"/>
        <v xml:space="preserve">        throat_grooves: null,</v>
      </c>
    </row>
    <row r="320" spans="4:4">
      <c r="D320" s="18" t="str">
        <f t="shared" si="23"/>
        <v xml:space="preserve">        seasonal_movement: "Tidak diketahui" ,</v>
      </c>
    </row>
    <row r="321" spans="4:4">
      <c r="D321" s="18" t="str">
        <f t="shared" si="23"/>
        <v xml:space="preserve">        habitat_preferance: "Ditemui di perairan luar pesisir yang dalam dan di sekitar pulau lautan di mana perairan berhampiran pantai adalah dalam" ,</v>
      </c>
    </row>
    <row r="322" spans="4:4">
      <c r="D322" s="18" t="str">
        <f t="shared" si="23"/>
        <v xml:space="preserve">        type: "Mamalia Laut" ,</v>
      </c>
    </row>
    <row r="323" spans="4:4">
      <c r="D323" s="18" t="str">
        <f t="shared" si="23"/>
        <v xml:space="preserve">    },</v>
      </c>
    </row>
    <row r="324" spans="4:4">
      <c r="D324" s="18" t="str">
        <f>W1</f>
        <v xml:space="preserve">{   </v>
      </c>
    </row>
    <row r="325" spans="4:4">
      <c r="D325" s="18" t="str">
        <f t="shared" ref="D325:D340" si="24">W2</f>
        <v xml:space="preserve">        id: "20" ,</v>
      </c>
    </row>
    <row r="326" spans="4:4">
      <c r="D326" s="18" t="str">
        <f t="shared" si="24"/>
        <v xml:space="preserve">        scientific_name: "Grampus griseus" ,</v>
      </c>
    </row>
    <row r="327" spans="4:4">
      <c r="D327" s="18" t="str">
        <f t="shared" si="24"/>
        <v xml:space="preserve">        image_path: "Rissos-Dolphin" ,</v>
      </c>
    </row>
    <row r="328" spans="4:4">
      <c r="D328" s="18" t="str">
        <f t="shared" si="24"/>
        <v xml:space="preserve">        local_name: "Dolphin Risso" ,</v>
      </c>
    </row>
    <row r="329" spans="4:4">
      <c r="D329" s="18" t="str">
        <f t="shared" si="24"/>
        <v xml:space="preserve">        IUCN_status: "LC" ,</v>
      </c>
    </row>
    <row r="330" spans="4:4">
      <c r="D330" s="18" t="str">
        <f t="shared" si="24"/>
        <v xml:space="preserve">        description: "Mempunyai badan yang tegap dengan kepala yang tumpul dan garis mulut yang mencerun ke atas. Tembikai lebih segi empat daripada bulat. Siripnya panjang dan runcing. Stok ekor sangat langsing jika dibandingkan dengan bahagian hadapan badan." ,</v>
      </c>
    </row>
    <row r="331" spans="4:4">
      <c r="D331" s="18" t="str">
        <f t="shared" si="24"/>
        <v xml:space="preserve">        size: "Panjang semasa lahir: 1-1.5m, Panjang dewasa: 3.8m, Berat dewasa: 500 Kg" ,</v>
      </c>
    </row>
    <row r="332" spans="4:4">
      <c r="D332" s="18" t="str">
        <f t="shared" si="24"/>
        <v xml:space="preserve">        colour_pattern: "Putih kelabu, dengan kebanyakan badan berparut teruk akibat kesan garu." ,</v>
      </c>
    </row>
    <row r="333" spans="4:4">
      <c r="D333" s="18" t="str">
        <f t="shared" si="24"/>
        <v xml:space="preserve">        dorsal_fin: "Sirip punggung adalah tinggi, langsing, tegak di titik tengah belakang" ,</v>
      </c>
    </row>
    <row r="334" spans="4:4">
      <c r="D334" s="18" t="str">
        <f t="shared" si="24"/>
        <v xml:space="preserve">        teeth_count: "Rahang bawah mempunyai 2-7 pasang gigi dan rahang atas mempunyai 1 pasang gigi atau tiada; gigi selalunya selalu usang." ,</v>
      </c>
    </row>
    <row r="335" spans="4:4">
      <c r="D335" s="18" t="str">
        <f t="shared" si="24"/>
        <v xml:space="preserve">        baleen_plate: null,</v>
      </c>
    </row>
    <row r="336" spans="4:4">
      <c r="D336" s="18" t="str">
        <f t="shared" si="24"/>
        <v xml:space="preserve">        throat_grooves: null,</v>
      </c>
    </row>
    <row r="337" spans="4:4">
      <c r="D337" s="18" t="str">
        <f t="shared" si="24"/>
        <v xml:space="preserve">        seasonal_movement: "Tidak diketahui" ,</v>
      </c>
    </row>
    <row r="338" spans="4:4">
      <c r="D338" s="18" t="str">
        <f t="shared" si="24"/>
        <v xml:space="preserve">        habitat_preferance: "Dijumpai dari cerun benua dan di kawasan yang lebih dalam di paras luar" ,</v>
      </c>
    </row>
    <row r="339" spans="4:4">
      <c r="D339" s="18" t="str">
        <f t="shared" si="24"/>
        <v xml:space="preserve">        type: "Mamalia Laut" ,</v>
      </c>
    </row>
    <row r="340" spans="4:4">
      <c r="D340" s="18" t="str">
        <f t="shared" si="24"/>
        <v xml:space="preserve">    },</v>
      </c>
    </row>
    <row r="341" spans="4:4">
      <c r="D341" s="18" t="str">
        <f>X1</f>
        <v xml:space="preserve">{   </v>
      </c>
    </row>
    <row r="342" spans="4:4">
      <c r="D342" s="18" t="str">
        <f t="shared" ref="D342:D357" si="25">X2</f>
        <v xml:space="preserve">        id: "21" ,</v>
      </c>
    </row>
    <row r="343" spans="4:4">
      <c r="D343" s="18" t="str">
        <f t="shared" si="25"/>
        <v xml:space="preserve">        scientific_name: "Steno bredanensis" ,</v>
      </c>
    </row>
    <row r="344" spans="4:4">
      <c r="D344" s="18" t="str">
        <f t="shared" si="25"/>
        <v xml:space="preserve">        image_path: "Rough-toothed-Dolphin" ,</v>
      </c>
    </row>
    <row r="345" spans="4:4">
      <c r="D345" s="18" t="str">
        <f t="shared" si="25"/>
        <v xml:space="preserve">        local_name: "Dolphin bergigi kasar" ,</v>
      </c>
    </row>
    <row r="346" spans="4:4">
      <c r="D346" s="18" t="str">
        <f t="shared" si="25"/>
        <v xml:space="preserve">        IUCN_status: "LC" ,</v>
      </c>
    </row>
    <row r="347" spans="4:4">
      <c r="D347" s="18" t="str">
        <f t="shared" si="25"/>
        <v xml:space="preserve">        description: "Mempunyai badan yang tegap dengan kepala kon yang runcing dan tembikai yang landai lembut tanpa lipatan. Paruhnya panjang dan siripnya besar dan runcing." ,</v>
      </c>
    </row>
    <row r="348" spans="4:4">
      <c r="D348" s="18" t="str">
        <f t="shared" si="25"/>
        <v xml:space="preserve">        size: "Panjang semasa lahir: 1m, Panjang dewasa: 2.65m, Berat dewasa: 155 Kg" ,</v>
      </c>
    </row>
    <row r="349" spans="4:4">
      <c r="D349" s="18" t="str">
        <f t="shared" si="25"/>
        <v xml:space="preserve">        colour_pattern: "Hitam kelabu di bahagian atas, perut merah jambu dan jubah kelabu yang lebih cerah di bahagian tepi yang mencelup di bawah sirip punggung. Perut, bibir dan rahang bawah berwarna putih berbelang-belang dan terdapat tompokan mata yang gelap." ,</v>
      </c>
    </row>
    <row r="350" spans="4:4">
      <c r="D350" s="18" t="str">
        <f t="shared" si="25"/>
        <v xml:space="preserve">        dorsal_fin: "Sirip punggung adalah tinggi, langsing, tegak pada titik tengah belakang; paruh panjang" ,</v>
      </c>
    </row>
    <row r="351" spans="4:4">
      <c r="D351" s="18" t="str">
        <f t="shared" si="25"/>
        <v xml:space="preserve">        teeth_count: "Setiap rahang mempunyai 19-28 pasang gigi dengan tepi berkedut pada gigi." ,</v>
      </c>
    </row>
    <row r="352" spans="4:4">
      <c r="D352" s="18" t="str">
        <f t="shared" si="25"/>
        <v xml:space="preserve">        baleen_plate: null,</v>
      </c>
    </row>
    <row r="353" spans="4:4">
      <c r="D353" s="18" t="str">
        <f t="shared" si="25"/>
        <v xml:space="preserve">        throat_grooves: null,</v>
      </c>
    </row>
    <row r="354" spans="4:4">
      <c r="D354" s="18" t="str">
        <f t="shared" si="25"/>
        <v xml:space="preserve">        seasonal_movement: "Tidak diketahui" ,</v>
      </c>
    </row>
    <row r="355" spans="4:4">
      <c r="D355" s="18" t="str">
        <f t="shared" si="25"/>
        <v xml:space="preserve">        habitat_preferance: "Ditemui di perairan lautan dalam Sangat jarang berlaku di perairan India" ,</v>
      </c>
    </row>
    <row r="356" spans="4:4">
      <c r="D356" s="18" t="str">
        <f t="shared" si="25"/>
        <v xml:space="preserve">        type: "Mamalia Laut" ,</v>
      </c>
    </row>
    <row r="357" spans="4:4">
      <c r="D357" s="18" t="str">
        <f t="shared" si="25"/>
        <v xml:space="preserve">    },</v>
      </c>
    </row>
    <row r="358" spans="4:4">
      <c r="D358" s="18" t="str">
        <f>Y1</f>
        <v xml:space="preserve">{   </v>
      </c>
    </row>
    <row r="359" spans="4:4">
      <c r="D359" s="18" t="str">
        <f t="shared" ref="D359:D374" si="26">Y2</f>
        <v xml:space="preserve">        id: "22" ,</v>
      </c>
    </row>
    <row r="360" spans="4:4">
      <c r="D360" s="18" t="str">
        <f t="shared" si="26"/>
        <v xml:space="preserve">        scientific_name: "Sousa plumbea" ,</v>
      </c>
    </row>
    <row r="361" spans="4:4">
      <c r="D361" s="18" t="str">
        <f t="shared" si="26"/>
        <v xml:space="preserve">        image_path: "Indian-Ocean-Humpback-Dolphin" ,</v>
      </c>
    </row>
    <row r="362" spans="4:4">
      <c r="D362" s="18" t="str">
        <f t="shared" si="26"/>
        <v xml:space="preserve">        local_name: "Dolphin Bungkuk Lautan Hindi" ,</v>
      </c>
    </row>
    <row r="363" spans="4:4">
      <c r="D363" s="18" t="str">
        <f t="shared" si="26"/>
        <v xml:space="preserve">        IUCN_status: "EN" ,</v>
      </c>
    </row>
    <row r="364" spans="4:4">
      <c r="D364" s="18" t="str">
        <f t="shared" si="26"/>
        <v xml:space="preserve">        description: "Badan tegap, dengan paruh balak yang sederhana. Sirip dorsal diletakkan di bahagian tengah bahagian belakang, pada bonggol dan oleh itu namanya. Terdapat sebiji tembikai dengan lipatan yang berbeza dan sirip besar serta seruling dengan hujung membulat. Orang dewasa mempunyai bonggol yang lebih besar, terutamanya pada lelaki." ,</v>
      </c>
    </row>
    <row r="365" spans="4:4">
      <c r="D365" s="18" t="str">
        <f t="shared" si="26"/>
        <v xml:space="preserve">        size: "Panjang semasa lahir: 1m, Panjang dewasa: 2.6-2.8m, Berat dewasa: 280 Kg" ,</v>
      </c>
    </row>
    <row r="366" spans="4:4">
      <c r="D366" s="18" t="str">
        <f t="shared" si="26"/>
        <v xml:space="preserve">        colour_pattern: "Hitam kelabu di atas, perut merah jambu. Perut, bibir dan rahang bawah lebih ringan, bibir dan rahang bawah serta merah jambu berbintik-bintik. Terdapat tompok mata yang gelap." ,</v>
      </c>
    </row>
    <row r="367" spans="4:4">
      <c r="D367" s="18" t="str">
        <f t="shared" si="26"/>
        <v xml:space="preserve">        dorsal_fin: "Sirip punggung pendek dan runcing duduk di atas bonggol besar tepat di hadapan titik tengah badan" ,</v>
      </c>
    </row>
    <row r="368" spans="4:4">
      <c r="D368" s="18" t="str">
        <f t="shared" si="26"/>
        <v xml:space="preserve">        teeth_count: "Rahang atas mempunyai 33-39 pasang gigi dan rahang bawah mempunyai 31-37 pasang gigi." ,</v>
      </c>
    </row>
    <row r="369" spans="4:4">
      <c r="D369" s="18" t="str">
        <f t="shared" si="26"/>
        <v xml:space="preserve">        baleen_plate: null,</v>
      </c>
    </row>
    <row r="370" spans="4:4">
      <c r="D370" s="18" t="str">
        <f t="shared" si="26"/>
        <v xml:space="preserve">        throat_grooves: null,</v>
      </c>
    </row>
    <row r="371" spans="4:4">
      <c r="D371" s="18" t="str">
        <f t="shared" si="26"/>
        <v xml:space="preserve">        seasonal_movement: "Populasi penduduk" ,</v>
      </c>
    </row>
    <row r="372" spans="4:4">
      <c r="D372" s="18" t="str">
        <f t="shared" si="26"/>
        <v xml:space="preserve">        habitat_preferance: "Ditemui di perairan cetek berhampiran pantai dengan kedalaman kurang daripada 30 m, dekat dengan muara sungai dan di muara Spesies yang paling biasa di sepanjang pantai barat India" ,</v>
      </c>
    </row>
    <row r="373" spans="4:4">
      <c r="D373" s="18" t="str">
        <f t="shared" si="26"/>
        <v xml:space="preserve">        type: "Mamalia Laut" ,</v>
      </c>
    </row>
    <row r="374" spans="4:4">
      <c r="D374" s="18" t="str">
        <f t="shared" si="26"/>
        <v xml:space="preserve">    },</v>
      </c>
    </row>
    <row r="375" spans="4:4">
      <c r="D375" s="18" t="str">
        <f>Z1</f>
        <v xml:space="preserve">{   </v>
      </c>
    </row>
    <row r="376" spans="4:4">
      <c r="D376" s="18" t="str">
        <f t="shared" ref="D376:D391" si="27">Z2</f>
        <v xml:space="preserve">        id: "23" ,</v>
      </c>
    </row>
    <row r="377" spans="4:4">
      <c r="D377" s="18" t="str">
        <f t="shared" si="27"/>
        <v xml:space="preserve">        scientific_name: "Sousa chinensis" ,</v>
      </c>
    </row>
    <row r="378" spans="4:4">
      <c r="D378" s="18" t="str">
        <f t="shared" si="27"/>
        <v xml:space="preserve">        image_path: "Indo-Pacific-Humpback-Dolphin" ,</v>
      </c>
    </row>
    <row r="379" spans="4:4">
      <c r="D379" s="18" t="str">
        <f t="shared" si="27"/>
        <v xml:space="preserve">        local_name: "Dolphin Bongkok Indo-Pasifik" ,</v>
      </c>
    </row>
    <row r="380" spans="4:4">
      <c r="D380" s="18" t="str">
        <f t="shared" si="27"/>
        <v xml:space="preserve">        IUCN_status: "VU" ,</v>
      </c>
    </row>
    <row r="381" spans="4:4">
      <c r="D381" s="18" t="str">
        <f t="shared" si="27"/>
        <v xml:space="preserve">        description: "Badan tegap, dengan paruh balak yang sederhana. Terdapat sebiji tembikai dengan lipatan yang jelas. Sirip dorsal diletakkan di bahagian tengah bahagian belakang, pada bonggol dan oleh itu namanya. Bonggol yang landai di bawah sirip tidak begitu jelas seperti di S plumbea. Sirip berada di titik tengah belakang. Sirip dan seruling dengan hujung bulat. Orang dewasa mempunyai bonggol yang lebih besar, terutamanya pada lelaki (lelaki dewasa mempunyai berat tiga kali ganda lebih daripada wanita dewasa)." ,</v>
      </c>
    </row>
    <row r="382" spans="4:4">
      <c r="D382" s="18" t="str">
        <f t="shared" si="27"/>
        <v xml:space="preserve">        size: "Panjang semasa lahir: 1m, Panjang dewasa: 2.7m, Berat dewasa: 240 Kg" ,</v>
      </c>
    </row>
    <row r="383" spans="4:4">
      <c r="D383" s="18" t="str">
        <f t="shared" si="27"/>
        <v xml:space="preserve">        colour_pattern: "Merah jambu kelabu dengan lebih merah jambu di bahagian tepi, sekitar mulut dan perut merah jambu." ,</v>
      </c>
    </row>
    <row r="384" spans="4:4">
      <c r="D384" s="18" t="str">
        <f t="shared" si="27"/>
        <v xml:space="preserve">        dorsal_fin: "Sirip punggung pendek" ,</v>
      </c>
    </row>
    <row r="385" spans="4:4">
      <c r="D385" s="18" t="str">
        <f t="shared" si="27"/>
        <v xml:space="preserve">        teeth_count: "Rahang atas mempunyai 32-38 pasang gigi dan rahang bawah mempunyai 29-38 pasang gigi." ,</v>
      </c>
    </row>
    <row r="386" spans="4:4">
      <c r="D386" s="18" t="str">
        <f t="shared" si="27"/>
        <v xml:space="preserve">        baleen_plate: null,</v>
      </c>
    </row>
    <row r="387" spans="4:4">
      <c r="D387" s="18" t="str">
        <f t="shared" si="27"/>
        <v xml:space="preserve">        throat_grooves: null,</v>
      </c>
    </row>
    <row r="388" spans="4:4">
      <c r="D388" s="18" t="str">
        <f t="shared" si="27"/>
        <v xml:space="preserve">        seasonal_movement: "Populasi penduduk" ,</v>
      </c>
    </row>
    <row r="389" spans="4:4">
      <c r="D389" s="18" t="str">
        <f t="shared" si="27"/>
        <v xml:space="preserve">        habitat_preferance: "Ditemui di pantai timur India Kawasan pertindihan antara S plumbea dan chinensis dispekulasi berada di tenggara India Ditemui di perairan cetek berhampiran pantai dengan kedalaman kurang daripada 30 m, dekat dengan muara sungai dan muara." ,</v>
      </c>
    </row>
    <row r="390" spans="4:4">
      <c r="D390" s="18" t="str">
        <f t="shared" si="27"/>
        <v xml:space="preserve">        type: "Mamalia Laut" ,</v>
      </c>
    </row>
    <row r="391" spans="4:4">
      <c r="D391" s="18" t="str">
        <f t="shared" si="27"/>
        <v xml:space="preserve">    },</v>
      </c>
    </row>
    <row r="392" spans="4:4">
      <c r="D392" s="18" t="str">
        <f>AA1</f>
        <v xml:space="preserve">{   </v>
      </c>
    </row>
    <row r="393" spans="4:4">
      <c r="D393" s="18" t="str">
        <f t="shared" ref="D393:D408" si="28">AA2</f>
        <v xml:space="preserve">        id: "24" ,</v>
      </c>
    </row>
    <row r="394" spans="4:4">
      <c r="D394" s="18" t="str">
        <f t="shared" si="28"/>
        <v xml:space="preserve">        scientific_name: "Tursiops aduncus" ,</v>
      </c>
    </row>
    <row r="395" spans="4:4">
      <c r="D395" s="18" t="str">
        <f t="shared" si="28"/>
        <v xml:space="preserve">        image_path: "Indo-Pacific-bottlenose-dolphin" ,</v>
      </c>
    </row>
    <row r="396" spans="4:4">
      <c r="D396" s="18" t="str">
        <f t="shared" si="28"/>
        <v xml:space="preserve">        local_name: "Ikan lumba-lumba hidung botol Indo-Pasifik" ,</v>
      </c>
    </row>
    <row r="397" spans="4:4">
      <c r="D397" s="18" t="str">
        <f t="shared" si="28"/>
        <v xml:space="preserve">        IUCN_status: "NT" ,</v>
      </c>
    </row>
    <row r="398" spans="4:4">
      <c r="D398" s="18" t="str">
        <f t="shared" si="28"/>
        <v xml:space="preserve">        description: "Mempunyai badan yang tegap dengan kepala berbulu dan dahi yang landai. Paruhnya panjang dengan rahang bawah sedikit lebih panjang daripada rahang atas. Terdapat lipatan yang ketara. Siripnya kecil, runcing." ,</v>
      </c>
    </row>
    <row r="399" spans="4:4">
      <c r="D399" s="18" t="str">
        <f t="shared" si="28"/>
        <v xml:space="preserve">        size: "Panjang semasa lahir: 85-112cm, Panjang dewasa: 2.7m, Berat dewasa: 230 Kg" ,</v>
      </c>
    </row>
    <row r="400" spans="4:4">
      <c r="D400" s="18" t="str">
        <f t="shared" si="28"/>
        <v xml:space="preserve">        colour_pattern: "Kelabu di bahagian atas dengan jubah kelabu yang lebih terang di bahagian tepi dan nyala api naik ke atas ke arah sirip punggung. Anak lembu mempunyai perut merah jambu manakala yang sama berwarna hitam pada orang dewasa." ,</v>
      </c>
    </row>
    <row r="401" spans="4:4">
      <c r="D401" s="18" t="str">
        <f t="shared" si="28"/>
        <v xml:space="preserve">        dorsal_fin: "Sirip punggung tinggi dengan tapak yang luas" ,</v>
      </c>
    </row>
    <row r="402" spans="4:4">
      <c r="D402" s="18" t="str">
        <f t="shared" si="28"/>
        <v xml:space="preserve">        teeth_count: "Setiap rahang mempunyai 21-29 pasang gigi." ,</v>
      </c>
    </row>
    <row r="403" spans="4:4">
      <c r="D403" s="18" t="str">
        <f t="shared" si="28"/>
        <v xml:space="preserve">        baleen_plate: null,</v>
      </c>
    </row>
    <row r="404" spans="4:4">
      <c r="D404" s="18" t="str">
        <f t="shared" si="28"/>
        <v xml:space="preserve">        throat_grooves: null,</v>
      </c>
    </row>
    <row r="405" spans="4:4">
      <c r="D405" s="18" t="str">
        <f t="shared" si="28"/>
        <v xml:space="preserve">        seasonal_movement: "Populasi penduduk" ,</v>
      </c>
    </row>
    <row r="406" spans="4:4">
      <c r="D406" s="18" t="str">
        <f t="shared" si="28"/>
        <v xml:space="preserve">        habitat_preferance: "Ditemui di perairan berhampiran Perairan India mungkin juga mempunyai Tursiops truncatus (lumba-lumba hidung botol biasa) ditemui di rak tetapi di perairan yang lebih dalam T truncatus mempunyai paruh yang lebih pendek, badan yang lebih tegap, sirip yang lebih palsu dan tiada bintik-bintik perut." ,</v>
      </c>
    </row>
    <row r="407" spans="4:4">
      <c r="D407" s="18" t="str">
        <f t="shared" si="28"/>
        <v xml:space="preserve">        type: "Mamalia Laut" ,</v>
      </c>
    </row>
    <row r="408" spans="4:4">
      <c r="D408" s="18" t="str">
        <f t="shared" si="28"/>
        <v xml:space="preserve">    },</v>
      </c>
    </row>
    <row r="409" spans="4:4">
      <c r="D409" s="18" t="str">
        <f>AB1</f>
        <v xml:space="preserve">{   </v>
      </c>
    </row>
    <row r="410" spans="4:4">
      <c r="D410" s="18" t="str">
        <f t="shared" ref="D410:D425" si="29">AB2</f>
        <v xml:space="preserve">        id: "25" ,</v>
      </c>
    </row>
    <row r="411" spans="4:4">
      <c r="D411" s="18" t="str">
        <f t="shared" si="29"/>
        <v xml:space="preserve">        scientific_name: "Stenella attenuata" ,</v>
      </c>
    </row>
    <row r="412" spans="4:4">
      <c r="D412" s="18" t="str">
        <f t="shared" si="29"/>
        <v xml:space="preserve">        image_path: "Pan-tropical-spotted-dolphin" ,</v>
      </c>
    </row>
    <row r="413" spans="4:4">
      <c r="D413" s="18" t="str">
        <f t="shared" si="29"/>
        <v xml:space="preserve">        local_name: "Ikan lumba-lumba berbintik pan-tropika" ,</v>
      </c>
    </row>
    <row r="414" spans="4:4">
      <c r="D414" s="18" t="str">
        <f t="shared" si="29"/>
        <v xml:space="preserve">        IUCN_status: "LC" ,</v>
      </c>
    </row>
    <row r="415" spans="4:4">
      <c r="D415" s="18" t="str">
        <f t="shared" si="29"/>
        <v xml:space="preserve">        description: "Mempunyai badan yang langsing dengan tembikai yang menonjol dengan lipatan. Sirip punggung adalah tinggi, langsing, bulat di hujung di titik tengah belakang. Paruhnya sederhana panjang, sirip langsing dan runcing." ,</v>
      </c>
    </row>
    <row r="416" spans="4:4">
      <c r="D416" s="18" t="str">
        <f t="shared" si="29"/>
        <v xml:space="preserve">        size: "Panjang semasa lahir: 90cm, Panjang dewasa: 2.4-2.6m, Berat dewasa: 119 Kg" ,</v>
      </c>
    </row>
    <row r="417" spans="4:4">
      <c r="D417" s="18" t="str">
        <f t="shared" si="29"/>
        <v xml:space="preserve">        colour_pattern: "Ikan lumba-lumba berbintik patropik berwarna kelabu secara keseluruhan, lebih gelap di bahagian atas dan di rusuk atas, dan lebih terang pada perut dan rusuk bawah. Badan biasanya bertompok, walaupun bintik berbeza mengikut kawasan, dengan bintik putih di atas dan bintik gelap di bawah. Tompok meningkat dengan usia dan kawasan. Ikan lumba-lumba berbintik yang baru lahir tidak bertompok, mempunyai punggung kelabu gelap dengan tepi lembut dan perut cerah. Di laut, kehadiran unik kekang bertanda, jubah gelap seragam di bahagian punggung, dan kehadiran garis sirip gelap membantu dalam mengenal pasti spesies." ,</v>
      </c>
    </row>
    <row r="418" spans="4:4">
      <c r="D418" s="18" t="str">
        <f t="shared" si="29"/>
        <v xml:space="preserve">        dorsal_fin: " Sirip punggung yang tinggi dan melengkung yang terletak di tengah" ,</v>
      </c>
    </row>
    <row r="419" spans="4:4">
      <c r="D419" s="18" t="str">
        <f t="shared" si="29"/>
        <v xml:space="preserve">        teeth_count: "Setiap rahang mempunyai 35-40 gigi runcing kecil." ,</v>
      </c>
    </row>
    <row r="420" spans="4:4">
      <c r="D420" s="18" t="str">
        <f t="shared" si="29"/>
        <v xml:space="preserve">        baleen_plate: null,</v>
      </c>
    </row>
    <row r="421" spans="4:4">
      <c r="D421" s="18" t="str">
        <f t="shared" si="29"/>
        <v xml:space="preserve">        throat_grooves: null,</v>
      </c>
    </row>
    <row r="422" spans="4:4">
      <c r="D422" s="18" t="str">
        <f t="shared" si="29"/>
        <v xml:space="preserve">        seasonal_movement: "Populasi penduduk" ,</v>
      </c>
    </row>
    <row r="423" spans="4:4">
      <c r="D423" s="18" t="str">
        <f t="shared" si="29"/>
        <v xml:space="preserve">        habitat_preferance: "Ikan lumba-lumba berbintik pan-tropika ditemui di lautan tropika dengan suhu permukaan yang hangat, kedua-duanya di kawasan pantai dan luar pesisir Bentuk pantai secara amnya lebih besar dan lebih banyak bertompok daripada yang tinggal di luar pesisir." ,</v>
      </c>
    </row>
    <row r="424" spans="4:4">
      <c r="D424" s="18" t="str">
        <f t="shared" si="29"/>
        <v xml:space="preserve">        type: "Mamalia Laut" ,</v>
      </c>
    </row>
    <row r="425" spans="4:4">
      <c r="D425" s="18" t="str">
        <f t="shared" si="29"/>
        <v xml:space="preserve">    },</v>
      </c>
    </row>
    <row r="426" spans="4:4">
      <c r="D426" s="18" t="str">
        <f>AC1</f>
        <v xml:space="preserve">{   </v>
      </c>
    </row>
    <row r="427" spans="4:4">
      <c r="D427" s="18" t="str">
        <f t="shared" ref="D427:D442" si="30">AC2</f>
        <v xml:space="preserve">        id: "26" ,</v>
      </c>
    </row>
    <row r="428" spans="4:4">
      <c r="D428" s="18" t="str">
        <f t="shared" si="30"/>
        <v xml:space="preserve">        scientific_name: "Stenella longirostris" ,</v>
      </c>
    </row>
    <row r="429" spans="4:4">
      <c r="D429" s="18" t="str">
        <f t="shared" si="30"/>
        <v xml:space="preserve">        image_path: "Spinner-dolphin" ,</v>
      </c>
    </row>
    <row r="430" spans="4:4">
      <c r="D430" s="18" t="str">
        <f t="shared" si="30"/>
        <v xml:space="preserve">        local_name: "Ikan lumba-lumba pemutar" ,</v>
      </c>
    </row>
    <row r="431" spans="4:4">
      <c r="D431" s="18" t="str">
        <f t="shared" si="30"/>
        <v xml:space="preserve">        IUCN_status: "DD" ,</v>
      </c>
    </row>
    <row r="432" spans="4:4">
      <c r="D432" s="18" t="str">
        <f t="shared" si="30"/>
        <v xml:space="preserve">        description: "Mempunyai badan yang sangat langsing dengan dahi yang landai. Terdapat lipatan dan paruhnya sangat panjang. Siripnya langsing dan runcing." ,</v>
      </c>
    </row>
    <row r="433" spans="4:4">
      <c r="D433" s="18" t="str">
        <f t="shared" si="30"/>
        <v xml:space="preserve">        size: "Panjang semasa lahir: 75-80cm, Panjang dewasa: 1.5-2.3m, Berat dewasa: 82 Kg" ,</v>
      </c>
    </row>
    <row r="434" spans="4:4">
      <c r="D434" s="18" t="str">
        <f t="shared" si="30"/>
        <v xml:space="preserve">        colour_pattern: "Hitam kelabu di bahagian atas, jalur kelabu lebih terang berjalan di sepanjang sisi dan perut putih (corak tiga pihak). Jalur mata gelap dari mata ke lipatan dan mata ke sirip. Paruh atas berwarna gelap dan paruh bawah berwarna putih dengan hujung hitam ke paruh atas." ,</v>
      </c>
    </row>
    <row r="435" spans="4:4">
      <c r="D435" s="18" t="str">
        <f t="shared" si="30"/>
        <v xml:space="preserve">        dorsal_fin: "Sirip punggung tinggi, langsing, tegak di bahagian tengah bahagian belakang" ,</v>
      </c>
    </row>
    <row r="436" spans="4:4">
      <c r="D436" s="18" t="str">
        <f t="shared" si="30"/>
        <v xml:space="preserve">        teeth_count: "Setiap rahang mempunyai 40-62 pasang gigi (lumba-lumba pemutar kerdil mempunyai 41-52 pasang gigi dalam setiap rahang)" ,</v>
      </c>
    </row>
    <row r="437" spans="4:4">
      <c r="D437" s="18" t="str">
        <f t="shared" si="30"/>
        <v xml:space="preserve">        baleen_plate: null,</v>
      </c>
    </row>
    <row r="438" spans="4:4">
      <c r="D438" s="18" t="str">
        <f t="shared" si="30"/>
        <v xml:space="preserve">        throat_grooves: null,</v>
      </c>
    </row>
    <row r="439" spans="4:4">
      <c r="D439" s="18" t="str">
        <f t="shared" si="30"/>
        <v xml:space="preserve">        seasonal_movement: "Populasi penduduk" ,</v>
      </c>
    </row>
    <row r="440" spans="4:4">
      <c r="D440" s="18" t="str">
        <f t="shared" si="30"/>
        <v xml:space="preserve">        habitat_preferance: "Ditemui di perairan luar pesisir yang dalam dan di sekitar pulau lautan di mana perairan berhampiran pantai adalah dalam" ,</v>
      </c>
    </row>
    <row r="441" spans="4:4">
      <c r="D441" s="18" t="str">
        <f t="shared" si="30"/>
        <v xml:space="preserve">        type: "Mamalia Laut" ,</v>
      </c>
    </row>
    <row r="442" spans="4:4">
      <c r="D442" s="18" t="str">
        <f t="shared" si="30"/>
        <v xml:space="preserve">    },</v>
      </c>
    </row>
    <row r="443" spans="4:4">
      <c r="D443" s="18" t="str">
        <f>AD1</f>
        <v xml:space="preserve">{   </v>
      </c>
    </row>
    <row r="444" spans="4:4">
      <c r="D444" s="18" t="str">
        <f t="shared" ref="D444:D459" si="31">AD2</f>
        <v xml:space="preserve">        id: "27" ,</v>
      </c>
    </row>
    <row r="445" spans="4:4">
      <c r="D445" s="18" t="str">
        <f t="shared" si="31"/>
        <v xml:space="preserve">        scientific_name: "Stenella coeruleoalba" ,</v>
      </c>
    </row>
    <row r="446" spans="4:4">
      <c r="D446" s="18" t="str">
        <f t="shared" si="31"/>
        <v xml:space="preserve">        image_path: "Striped-dolphin" ,</v>
      </c>
    </row>
    <row r="447" spans="4:4">
      <c r="D447" s="18" t="str">
        <f t="shared" si="31"/>
        <v xml:space="preserve">        local_name: "Ikan lumba-lumba berjalur" ,</v>
      </c>
    </row>
    <row r="448" spans="4:4">
      <c r="D448" s="18" t="str">
        <f t="shared" si="31"/>
        <v xml:space="preserve">        IUCN_status: "LC" ,</v>
      </c>
    </row>
    <row r="449" spans="4:4">
      <c r="D449" s="18" t="str">
        <f t="shared" si="31"/>
        <v xml:space="preserve">        description: "Badan tidak langsing seperti Stenella yang lain. Mereka mempunyai dahi yang landai dan paruh yang agak panjang. Siripnya langsing dan runcing serta terdapat lipatan." ,</v>
      </c>
    </row>
    <row r="450" spans="4:4">
      <c r="D450" s="18" t="str">
        <f t="shared" si="31"/>
        <v xml:space="preserve">        size: "Panjang semasa lahir: 93-100cn, Panjang dewasa: 2.56m, Berat dewasa: 155 Kg" ,</v>
      </c>
    </row>
    <row r="451" spans="4:4">
      <c r="D451" s="18" t="str">
        <f t="shared" si="31"/>
        <v xml:space="preserve">        colour_pattern: "Hitam kelabu di bahagian atas dengan jubah gelap. Kelabu lebih terang di sisi dengan nyalaan ke arah hadapan sirip punggung. Belang gelap mengalir dari mata ke dubur dan mata ke sirip Paruh atas berwarna gelap dan paruh bawah berwarna putih dengan hujung hitam." ,</v>
      </c>
    </row>
    <row r="452" spans="4:4">
      <c r="D452" s="18" t="str">
        <f t="shared" si="31"/>
        <v xml:space="preserve">        dorsal_fin: "Sirip punggung adalah segi tiga dengan tapak yang luas di titik tengah belakang" ,</v>
      </c>
    </row>
    <row r="453" spans="4:4">
      <c r="D453" s="18" t="str">
        <f t="shared" si="31"/>
        <v xml:space="preserve">        teeth_count: "Setiap rahang mempunyai 40-55 pasang gigi." ,</v>
      </c>
    </row>
    <row r="454" spans="4:4">
      <c r="D454" s="18" t="str">
        <f t="shared" si="31"/>
        <v xml:space="preserve">        baleen_plate: null,</v>
      </c>
    </row>
    <row r="455" spans="4:4">
      <c r="D455" s="18" t="str">
        <f t="shared" si="31"/>
        <v xml:space="preserve">        throat_grooves: null,</v>
      </c>
    </row>
    <row r="456" spans="4:4">
      <c r="D456" s="18" t="str">
        <f t="shared" si="31"/>
        <v xml:space="preserve">        seasonal_movement: "Tidak diketahui" ,</v>
      </c>
    </row>
    <row r="457" spans="4:4">
      <c r="D457" s="18" t="str">
        <f t="shared" si="31"/>
        <v xml:space="preserve">        habitat_preferance: "Ditemui di perairan dalam lautan" ,</v>
      </c>
    </row>
    <row r="458" spans="4:4">
      <c r="D458" s="18" t="str">
        <f t="shared" si="31"/>
        <v xml:space="preserve">        type: "Mamalia Laut" ,</v>
      </c>
    </row>
    <row r="459" spans="4:4">
      <c r="D459" s="18" t="str">
        <f t="shared" si="31"/>
        <v xml:space="preserve">    },</v>
      </c>
    </row>
    <row r="460" spans="4:4">
      <c r="D460" s="18" t="str">
        <f>AE1</f>
        <v xml:space="preserve">{   </v>
      </c>
    </row>
    <row r="461" spans="4:4">
      <c r="D461" s="18" t="str">
        <f t="shared" ref="D461:D476" si="32">AE2</f>
        <v xml:space="preserve">        id: "28" ,</v>
      </c>
    </row>
    <row r="462" spans="4:4">
      <c r="D462" s="18" t="str">
        <f t="shared" si="32"/>
        <v xml:space="preserve">        scientific_name: "Delphinus capensis tropicalis" ,</v>
      </c>
    </row>
    <row r="463" spans="4:4">
      <c r="D463" s="18" t="str">
        <f t="shared" si="32"/>
        <v xml:space="preserve">        image_path: "Indo-Pacific-common-dolphin" ,</v>
      </c>
    </row>
    <row r="464" spans="4:4">
      <c r="D464" s="18" t="str">
        <f t="shared" si="32"/>
        <v xml:space="preserve">        local_name: "Ikan lumba-lumba biasa Indo-Pasifik" ,</v>
      </c>
    </row>
    <row r="465" spans="4:4">
      <c r="D465" s="18" t="str">
        <f t="shared" si="32"/>
        <v xml:space="preserve">        IUCN_status: "LC" ,</v>
      </c>
    </row>
    <row r="466" spans="4:4">
      <c r="D466" s="18" t="str">
        <f t="shared" si="32"/>
        <v xml:space="preserve">        description: "Mempunyai badan yang sangat langsing dengan dahi yang landai dan lipatan yang menonjol. Mereka mempunyai paruh yang sangat panjang dan siripnya panjang, langsing dan runcing." ,</v>
      </c>
    </row>
    <row r="467" spans="4:4">
      <c r="D467" s="18" t="str">
        <f t="shared" si="32"/>
        <v xml:space="preserve">        size: "Panjang semasa lahir: 80-100cm, Panjang dewasa: 2.6m, Berat dewasa: 235 Kg" ,</v>
      </c>
    </row>
    <row r="468" spans="4:4">
      <c r="D468" s="18" t="str">
        <f t="shared" si="32"/>
        <v xml:space="preserve">        colour_pattern: "Hitam kelabu di bahagian atas, perut putih lebih cerah dengan corak kaca jam berbentuk v yang menonjol di bawah sirip punggung dan api kuning di atas sirip." ,</v>
      </c>
    </row>
    <row r="469" spans="4:4">
      <c r="D469" s="18" t="str">
        <f t="shared" si="32"/>
        <v xml:space="preserve">        dorsal_fin: "Sirip punggung adalah tinggi, langsing, meruncing dan pada titik tengah belakang" ,</v>
      </c>
    </row>
    <row r="470" spans="4:4">
      <c r="D470" s="18" t="str">
        <f t="shared" si="32"/>
        <v xml:space="preserve">        teeth_count: "Rahang atas mempunyai 54-67 pasang gigi dan rahang bawah mempunyai 52-64 pasang gigi." ,</v>
      </c>
    </row>
    <row r="471" spans="4:4">
      <c r="D471" s="18" t="str">
        <f t="shared" si="32"/>
        <v xml:space="preserve">        baleen_plate: null,</v>
      </c>
    </row>
    <row r="472" spans="4:4">
      <c r="D472" s="18" t="str">
        <f t="shared" si="32"/>
        <v xml:space="preserve">        throat_grooves: null,</v>
      </c>
    </row>
    <row r="473" spans="4:4">
      <c r="D473" s="18" t="str">
        <f t="shared" si="32"/>
        <v xml:space="preserve">        seasonal_movement: "Tidak diketahui" ,</v>
      </c>
    </row>
    <row r="474" spans="4:4">
      <c r="D474" s="18" t="str">
        <f t="shared" si="32"/>
        <v xml:space="preserve">        habitat_preferance: "Ditemui di perairan yang lebih dalam di pelantar benua dan di cerun, kadang-kadang di perairan dalam berhampiran pantai" ,</v>
      </c>
    </row>
    <row r="475" spans="4:4">
      <c r="D475" s="18" t="str">
        <f t="shared" si="32"/>
        <v xml:space="preserve">        type: "Mamalia Laut" ,</v>
      </c>
    </row>
    <row r="476" spans="4:4">
      <c r="D476" s="18" t="str">
        <f t="shared" si="32"/>
        <v xml:space="preserve">    },</v>
      </c>
    </row>
    <row r="477" spans="4:4">
      <c r="D477" s="18" t="str">
        <f>AF1</f>
        <v xml:space="preserve">{   </v>
      </c>
    </row>
    <row r="478" spans="4:4">
      <c r="D478" s="18" t="str">
        <f t="shared" ref="D478:D493" si="33">AF2</f>
        <v xml:space="preserve">        id: "29" ,</v>
      </c>
    </row>
    <row r="479" spans="4:4">
      <c r="D479" s="18" t="str">
        <f t="shared" si="33"/>
        <v xml:space="preserve">        scientific_name: "Lagenodelphis hosei" ,</v>
      </c>
    </row>
    <row r="480" spans="4:4">
      <c r="D480" s="18" t="str">
        <f t="shared" si="33"/>
        <v xml:space="preserve">        image_path: "Frasers-dolphin" ,</v>
      </c>
    </row>
    <row r="481" spans="4:4">
      <c r="D481" s="18" t="str">
        <f t="shared" si="33"/>
        <v xml:space="preserve">        local_name: "Ikan lumba-lumba Fraser" ,</v>
      </c>
    </row>
    <row r="482" spans="4:4">
      <c r="D482" s="18" t="str">
        <f t="shared" si="33"/>
        <v xml:space="preserve">        IUCN_status: "LC" ,</v>
      </c>
    </row>
    <row r="483" spans="4:4">
      <c r="D483" s="18" t="str">
        <f t="shared" si="33"/>
        <v xml:space="preserve">        description: "Mempunyai badan yang sangat gempal dengan dahi yang landai, dengan lipatan yang menonjol. antara tembikai dan paruh. Paruhnya sendiri pendek dan gemuk Siripnya panjang dan runcing pada hujungnya. Tepi belakang fluke jelas cekung." ,</v>
      </c>
    </row>
    <row r="484" spans="4:4">
      <c r="D484" s="18" t="str">
        <f t="shared" si="33"/>
        <v xml:space="preserve">        size: "Panjang semasa lahir: 1-1.1m, Panjang dewasa: 2.6-2.7m, Berat dewasa: 210 Kg" ,</v>
      </c>
    </row>
    <row r="485" spans="4:4">
      <c r="D485" s="18" t="str">
        <f t="shared" si="33"/>
        <v xml:space="preserve">        colour_pattern: "Kekelabuan di bahagian atas dengan perut merah jambu dan jalur kelabu yang lebih cerah dari muka ke dubur. Jalur kelabu kelihatan dari tengah rahang bawah ke sirip manakala jalur gelap kelihatan dari puncak tembikai ke hujung rahang atas. Hujung paruhnya gelap." ,</v>
      </c>
    </row>
    <row r="486" spans="4:4">
      <c r="D486" s="18" t="str">
        <f t="shared" si="33"/>
        <v xml:space="preserve">        dorsal_fin: "Sirip punggung adalah pendek, segi tiga dan tegak pada titik tengah belakang" ,</v>
      </c>
    </row>
    <row r="487" spans="4:4">
      <c r="D487" s="18" t="str">
        <f t="shared" si="33"/>
        <v xml:space="preserve">        teeth_count: "Setiap rahang mempunyai 38-44 pasang gigi." ,</v>
      </c>
    </row>
    <row r="488" spans="4:4">
      <c r="D488" s="18" t="str">
        <f t="shared" si="33"/>
        <v xml:space="preserve">        baleen_plate: null,</v>
      </c>
    </row>
    <row r="489" spans="4:4">
      <c r="D489" s="18" t="str">
        <f t="shared" si="33"/>
        <v xml:space="preserve">        throat_grooves: null,</v>
      </c>
    </row>
    <row r="490" spans="4:4">
      <c r="D490" s="18" t="str">
        <f t="shared" si="33"/>
        <v xml:space="preserve">        seasonal_movement: "Uknown" ,</v>
      </c>
    </row>
    <row r="491" spans="4:4">
      <c r="D491" s="18" t="str">
        <f t="shared" si="33"/>
        <v xml:space="preserve">        habitat_preferance: "Spesies lautan ditemui di perairan luar pesisir yang dalam" ,</v>
      </c>
    </row>
    <row r="492" spans="4:4">
      <c r="D492" s="18" t="str">
        <f t="shared" si="33"/>
        <v xml:space="preserve">        type: "Mamalia Laut" ,</v>
      </c>
    </row>
    <row r="493" spans="4:4">
      <c r="D493" s="18" t="str">
        <f t="shared" si="33"/>
        <v xml:space="preserve">    },</v>
      </c>
    </row>
    <row r="494" spans="4:4">
      <c r="D494" s="18" t="str">
        <f>AG1</f>
        <v xml:space="preserve">{   </v>
      </c>
    </row>
    <row r="495" spans="4:4">
      <c r="D495" s="18" t="str">
        <f t="shared" ref="D495:D510" si="34">AG2</f>
        <v xml:space="preserve">        id: "30" ,</v>
      </c>
    </row>
    <row r="496" spans="4:4">
      <c r="D496" s="18" t="str">
        <f t="shared" si="34"/>
        <v xml:space="preserve">        scientific_name: "Neophocaena phocaenoides" ,</v>
      </c>
    </row>
    <row r="497" spans="4:4">
      <c r="D497" s="18" t="str">
        <f t="shared" si="34"/>
        <v xml:space="preserve">        image_path: "Indo-Pacific-finless-porpoise" ,</v>
      </c>
    </row>
    <row r="498" spans="4:4">
      <c r="D498" s="18" t="str">
        <f t="shared" si="34"/>
        <v xml:space="preserve">        local_name: "Ikan lumba-lumba tanpa sirip Indo-Pasifik" ,</v>
      </c>
    </row>
    <row r="499" spans="4:4">
      <c r="D499" s="18" t="str">
        <f t="shared" si="34"/>
        <v xml:space="preserve">        IUCN_status: "VU" ,</v>
      </c>
    </row>
    <row r="500" spans="4:4">
      <c r="D500" s="18" t="str">
        <f t="shared" si="34"/>
        <v xml:space="preserve">        description: "Mempunyai badan berbentuk torpedo dengan kepala bulbous dan muncung bulat. Tiada paruh. Siripnya panjang dan melengkung. Fluke bertakuk." ,</v>
      </c>
    </row>
    <row r="501" spans="4:4">
      <c r="D501" s="18" t="str">
        <f t="shared" si="34"/>
        <v xml:space="preserve">        size: "Panjang semasa lahir: 75-85cm, Panjang dewasa: 1.5m, Berat dewasa: 60 Kg" ,</v>
      </c>
    </row>
    <row r="502" spans="4:4">
      <c r="D502" s="18" t="str">
        <f t="shared" si="34"/>
        <v xml:space="preserve">        colour_pattern: "Kelabu gelap hingga kelabu coklat dengan tompok tuberkel di belakang dengan barisan 10-25 tuberkel. Tiada sirip punggung." ,</v>
      </c>
    </row>
    <row r="503" spans="4:4">
      <c r="D503" s="18" t="str">
        <f t="shared" si="34"/>
        <v xml:space="preserve">        dorsal_fin: "Sirip punggung tiada" ,</v>
      </c>
    </row>
    <row r="504" spans="4:4">
      <c r="D504" s="18" t="str">
        <f t="shared" si="34"/>
        <v xml:space="preserve">        teeth_count: "Gigi berbentuk spade dengan 15-22 pasang gigi di setiap rahang" ,</v>
      </c>
    </row>
    <row r="505" spans="4:4">
      <c r="D505" s="18" t="str">
        <f t="shared" si="34"/>
        <v xml:space="preserve">        baleen_plate: null,</v>
      </c>
    </row>
    <row r="506" spans="4:4">
      <c r="D506" s="18" t="str">
        <f t="shared" si="34"/>
        <v xml:space="preserve">        throat_grooves: null,</v>
      </c>
    </row>
    <row r="507" spans="4:4">
      <c r="D507" s="18" t="str">
        <f t="shared" si="34"/>
        <v xml:space="preserve">        seasonal_movement: "Populasi penduduk" ,</v>
      </c>
    </row>
    <row r="508" spans="4:4">
      <c r="D508" s="18" t="str">
        <f t="shared" si="34"/>
        <v xml:space="preserve">        habitat_preferance: "Ditemui di sepanjang pantai India termasuk Sundarbans, di perairan pantai berhampiran dan di muara sungai" ,</v>
      </c>
    </row>
    <row r="509" spans="4:4">
      <c r="D509" s="18" t="str">
        <f t="shared" si="34"/>
        <v xml:space="preserve">        type: "Mamalia Laut" ,</v>
      </c>
    </row>
    <row r="510" spans="4:4">
      <c r="D510" s="18" t="str">
        <f t="shared" si="34"/>
        <v xml:space="preserve">    },</v>
      </c>
    </row>
    <row r="511" spans="4:4">
      <c r="D511" s="18" t="str">
        <f>AH1</f>
        <v xml:space="preserve">{   </v>
      </c>
    </row>
    <row r="512" spans="4:4">
      <c r="D512" s="18" t="str">
        <f t="shared" ref="D512:D527" si="35">AH2</f>
        <v xml:space="preserve">        id: "31" ,</v>
      </c>
    </row>
    <row r="513" spans="4:4">
      <c r="D513" s="18" t="str">
        <f t="shared" si="35"/>
        <v xml:space="preserve">        scientific_name: "Platanista gangetica" ,</v>
      </c>
    </row>
    <row r="514" spans="4:4">
      <c r="D514" s="18" t="str">
        <f t="shared" si="35"/>
        <v xml:space="preserve">        image_path: "South-Asian-river-dolphin" ,</v>
      </c>
    </row>
    <row r="515" spans="4:4">
      <c r="D515" s="18" t="str">
        <f t="shared" si="35"/>
        <v xml:space="preserve">        local_name: "Ikan lumba-lumba sungai Asia Selatan" ,</v>
      </c>
    </row>
    <row r="516" spans="4:4">
      <c r="D516" s="18" t="str">
        <f t="shared" si="35"/>
        <v xml:space="preserve">        IUCN_status: "EN" ,</v>
      </c>
    </row>
    <row r="517" spans="4:4">
      <c r="D517" s="18" t="str">
        <f t="shared" si="35"/>
        <v xml:space="preserve">        description: "Lumba-lumba Sungai Asia Selatan mempunyai badan yang gempal dan paruh langsing yang panjang dengan hujung yang rata. Paruhnya lebih panjang pada perempuan dan lebih pendek pada lelaki. Terdapat lipatan yang ketara di antara paruh dan tembikai, dengan rabung pada tembikai. Celah tunggal menandakan lubang semburan. Matanya seperti lubang jarum dan serulingnya luas dengan tepi dalam yang cekung dan takuk yang menonjol. Sirip adalah braod dengan hujung distal persegi." ,</v>
      </c>
    </row>
    <row r="518" spans="4:4">
      <c r="D518" s="18" t="str">
        <f t="shared" si="35"/>
        <v xml:space="preserve">        size: "Panjang semasa lahir: 70-90cm, Panjang dewasa: 1.6-2.6m, Berat dewasa: 85 Kg" ,</v>
      </c>
    </row>
    <row r="519" spans="4:4">
      <c r="D519" s="18" t="str">
        <f t="shared" si="35"/>
        <v xml:space="preserve">        colour_pattern: "Bahagian atas dan belakang berwarna coklat muda hingga kelabu keperangan manakala bahagian bawah perut berwarna cerah" ,</v>
      </c>
    </row>
    <row r="520" spans="4:4">
      <c r="D520" s="18" t="str">
        <f t="shared" si="35"/>
        <v xml:space="preserve">        dorsal_fin: "Sirip punggung adalah rendah, kecil, segi tiga, berasaskan lebar dan kira-kira 2/3 dari hujung rostrum" ,</v>
      </c>
    </row>
    <row r="521" spans="4:4">
      <c r="D521" s="18" t="str">
        <f t="shared" si="35"/>
        <v xml:space="preserve">        teeth_count: "Rahang atas mempunyai 26-39 pasang gigi dan rahang bawah mempunyai 26-35 pasang gigi" ,</v>
      </c>
    </row>
    <row r="522" spans="4:4">
      <c r="D522" s="18" t="str">
        <f t="shared" si="35"/>
        <v xml:space="preserve">        baleen_plate: null,</v>
      </c>
    </row>
    <row r="523" spans="4:4">
      <c r="D523" s="18" t="str">
        <f t="shared" si="35"/>
        <v xml:space="preserve">        throat_grooves: null,</v>
      </c>
    </row>
    <row r="524" spans="4:4">
      <c r="D524" s="18" t="str">
        <f t="shared" si="35"/>
        <v xml:space="preserve">        seasonal_movement: "Populasi penduduk" ,</v>
      </c>
    </row>
    <row r="525" spans="4:4">
      <c r="D525" s="18" t="str">
        <f t="shared" si="35"/>
        <v xml:space="preserve">        habitat_preferance: "Ditemui di sungai Indus, Gangga, Brahmaputra, Meghna dan Karnaphuli Sangu serta anak sungainya. P. g .minor ditemui di saliran Indus di Pakistan dan sungai Beas di India. Pg gangetica terdapat dalam julat pengedaran spesies yang lain." ,</v>
      </c>
    </row>
    <row r="526" spans="4:4">
      <c r="D526" s="18" t="str">
        <f t="shared" si="35"/>
        <v xml:space="preserve">        type: "Mamalia Laut" ,</v>
      </c>
    </row>
    <row r="527" spans="4:4">
      <c r="D527" s="18"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B2" sqref="B2:B22"/>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37</v>
      </c>
      <c r="B1" s="4" t="s">
        <v>36</v>
      </c>
    </row>
    <row r="2" spans="1:2" ht="15.75" customHeight="1">
      <c r="A2" s="5" t="s">
        <v>38</v>
      </c>
      <c r="B2" s="43" t="s">
        <v>193</v>
      </c>
    </row>
    <row r="3" spans="1:2" ht="15.75" customHeight="1">
      <c r="A3" s="5" t="s">
        <v>39</v>
      </c>
      <c r="B3" s="43" t="s">
        <v>194</v>
      </c>
    </row>
    <row r="4" spans="1:2" ht="15.75" customHeight="1">
      <c r="A4" s="5" t="s">
        <v>40</v>
      </c>
      <c r="B4" s="43" t="s">
        <v>195</v>
      </c>
    </row>
    <row r="5" spans="1:2" ht="15.75" customHeight="1">
      <c r="A5" s="5" t="s">
        <v>41</v>
      </c>
      <c r="B5" s="43" t="s">
        <v>196</v>
      </c>
    </row>
    <row r="6" spans="1:2" ht="15.75" customHeight="1">
      <c r="A6" s="5" t="s">
        <v>42</v>
      </c>
      <c r="B6" s="43" t="s">
        <v>197</v>
      </c>
    </row>
    <row r="7" spans="1:2" ht="15.75" customHeight="1">
      <c r="A7" s="5" t="s">
        <v>43</v>
      </c>
      <c r="B7" s="43" t="s">
        <v>198</v>
      </c>
    </row>
    <row r="8" spans="1:2" ht="15.75" customHeight="1">
      <c r="A8" s="5" t="s">
        <v>44</v>
      </c>
      <c r="B8" s="43" t="s">
        <v>199</v>
      </c>
    </row>
    <row r="9" spans="1:2" ht="15.75" customHeight="1">
      <c r="A9" s="5" t="s">
        <v>45</v>
      </c>
      <c r="B9" s="43" t="s">
        <v>200</v>
      </c>
    </row>
    <row r="10" spans="1:2" ht="15.75" customHeight="1">
      <c r="A10" s="5" t="s">
        <v>46</v>
      </c>
      <c r="B10" s="43" t="s">
        <v>201</v>
      </c>
    </row>
    <row r="11" spans="1:2" ht="15.75" customHeight="1">
      <c r="A11" s="5" t="s">
        <v>47</v>
      </c>
      <c r="B11" s="43" t="s">
        <v>202</v>
      </c>
    </row>
    <row r="12" spans="1:2" ht="15.75" customHeight="1">
      <c r="A12" s="5" t="s">
        <v>48</v>
      </c>
      <c r="B12" s="43" t="s">
        <v>203</v>
      </c>
    </row>
    <row r="13" spans="1:2" ht="15.75" customHeight="1">
      <c r="A13" s="5" t="s">
        <v>49</v>
      </c>
      <c r="B13" s="43" t="s">
        <v>204</v>
      </c>
    </row>
    <row r="14" spans="1:2" ht="15.75" customHeight="1">
      <c r="A14" s="6" t="s">
        <v>50</v>
      </c>
      <c r="B14" s="44" t="s">
        <v>205</v>
      </c>
    </row>
    <row r="15" spans="1:2" ht="15.75" customHeight="1">
      <c r="A15" s="8" t="s">
        <v>9</v>
      </c>
      <c r="B15" s="45" t="s">
        <v>206</v>
      </c>
    </row>
    <row r="16" spans="1:2" ht="15.75" customHeight="1">
      <c r="A16" s="8" t="s">
        <v>89</v>
      </c>
      <c r="B16" s="45" t="s">
        <v>207</v>
      </c>
    </row>
    <row r="17" spans="1:2" ht="15.75" customHeight="1">
      <c r="A17" s="7" t="s">
        <v>2</v>
      </c>
      <c r="B17" s="46" t="s">
        <v>208</v>
      </c>
    </row>
    <row r="18" spans="1:2" ht="15.75" customHeight="1">
      <c r="A18" s="1" t="s">
        <v>55</v>
      </c>
      <c r="B18" s="47" t="s">
        <v>209</v>
      </c>
    </row>
    <row r="19" spans="1:2" ht="15.75" customHeight="1">
      <c r="A19" s="1" t="s">
        <v>53</v>
      </c>
      <c r="B19" s="47" t="s">
        <v>210</v>
      </c>
    </row>
    <row r="20" spans="1:2" ht="15.75" customHeight="1">
      <c r="A20" s="2" t="s">
        <v>52</v>
      </c>
      <c r="B20" s="48" t="s">
        <v>211</v>
      </c>
    </row>
    <row r="21" spans="1:2" ht="15.75" customHeight="1">
      <c r="A21" s="1" t="s">
        <v>54</v>
      </c>
      <c r="B21" s="47" t="s">
        <v>212</v>
      </c>
    </row>
    <row r="22" spans="1:2" ht="15.75" customHeight="1">
      <c r="A22" s="2" t="s">
        <v>51</v>
      </c>
      <c r="B22" s="48" t="s">
        <v>213</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MALAY</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2021-12-07T09:22:12Z</dcterms:modified>
  <cp:category/>
</cp:coreProperties>
</file>