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germinator v3\8-14-18 Thermal Grease Testing Documentation\"/>
    </mc:Choice>
  </mc:AlternateContent>
  <xr:revisionPtr revIDLastSave="0" documentId="10_ncr:100000_{6836DB1E-4F80-4BE0-8717-DFF97C4B8EA7}" xr6:coauthVersionLast="31" xr6:coauthVersionMax="31" xr10:uidLastSave="{00000000-0000-0000-0000-000000000000}"/>
  <bookViews>
    <workbookView xWindow="0" yWindow="0" windowWidth="38400" windowHeight="17760" activeTab="1" xr2:uid="{148F9C98-1CCE-421B-951E-BD38E44C2D7B}"/>
  </bookViews>
  <sheets>
    <sheet name="Calculated Results" sheetId="1" r:id="rId1"/>
    <sheet name="RAW DATA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G5" i="1"/>
  <c r="H4" i="1"/>
  <c r="G4" i="1"/>
  <c r="G3" i="1"/>
  <c r="G2" i="1"/>
  <c r="B11" i="1"/>
  <c r="B12" i="1" s="1"/>
  <c r="H2" i="1" l="1"/>
  <c r="H3" i="1"/>
</calcChain>
</file>

<file path=xl/sharedStrings.xml><?xml version="1.0" encoding="utf-8"?>
<sst xmlns="http://schemas.openxmlformats.org/spreadsheetml/2006/main" count="27" uniqueCount="27">
  <si>
    <t>Thermal Grease</t>
  </si>
  <si>
    <t>Thermal Conductivity</t>
  </si>
  <si>
    <t>Techspray Heat Sink Compound (SKU #1978)</t>
  </si>
  <si>
    <t>1 W/m-k</t>
  </si>
  <si>
    <t>Halnziye Heat Sink Grease HY700</t>
  </si>
  <si>
    <t>3.5 W/m-k</t>
  </si>
  <si>
    <t>Arctic MX-4 Thermal Compound</t>
  </si>
  <si>
    <t>.03 W/m-k</t>
  </si>
  <si>
    <t>None (Control) (technically air)</t>
  </si>
  <si>
    <t>8.5 W/m-k</t>
  </si>
  <si>
    <t>$8/2g</t>
  </si>
  <si>
    <t>Unit Cost</t>
  </si>
  <si>
    <t>Actual Wattage (W)</t>
  </si>
  <si>
    <t>Efficiency at Power Supply (%)</t>
  </si>
  <si>
    <t>Efficiency at LED Driver (%)</t>
  </si>
  <si>
    <t>Efficiency at LEDs (%)</t>
  </si>
  <si>
    <t>Wattage at LEDs (W)</t>
  </si>
  <si>
    <t>Watts per LED (36 LEDs)</t>
  </si>
  <si>
    <t>Temp @ Heat Sink</t>
  </si>
  <si>
    <t>Temp @ Back of LEDs</t>
  </si>
  <si>
    <t>Tr</t>
  </si>
  <si>
    <t>$15/100g</t>
  </si>
  <si>
    <t>$83/450g</t>
  </si>
  <si>
    <t>Cost per gram</t>
  </si>
  <si>
    <t>Run time for each LED array (minutes)</t>
  </si>
  <si>
    <t>∆T (°C)</t>
  </si>
  <si>
    <t>https://www.flir.com/support/products/flir-one-pro#Specifications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</si>
</sst>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9" fontId="0" fillId="0" borderId="0" xfId="2" applyFon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4" fontId="0" fillId="0" borderId="1" xfId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5" fillId="0" borderId="0" xfId="3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1</xdr:row>
      <xdr:rowOff>3247</xdr:rowOff>
    </xdr:from>
    <xdr:to>
      <xdr:col>8</xdr:col>
      <xdr:colOff>105538</xdr:colOff>
      <xdr:row>27</xdr:row>
      <xdr:rowOff>180929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B75885-EF97-4EEF-82D8-C1E217918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87397"/>
          <a:ext cx="4956938" cy="4965582"/>
        </a:xfrm>
        <a:prstGeom prst="rect">
          <a:avLst/>
        </a:prstGeom>
      </xdr:spPr>
    </xdr:pic>
    <xdr:clientData/>
  </xdr:twoCellAnchor>
  <xdr:twoCellAnchor editAs="oneCell">
    <xdr:from>
      <xdr:col>9</xdr:col>
      <xdr:colOff>3951</xdr:colOff>
      <xdr:row>1</xdr:row>
      <xdr:rowOff>12699</xdr:rowOff>
    </xdr:from>
    <xdr:to>
      <xdr:col>17</xdr:col>
      <xdr:colOff>88411</xdr:colOff>
      <xdr:row>31</xdr:row>
      <xdr:rowOff>175496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7D99BE-0C2C-43F0-818E-FA05693FC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0351" y="196849"/>
          <a:ext cx="4961260" cy="5687297"/>
        </a:xfrm>
        <a:prstGeom prst="rect">
          <a:avLst/>
        </a:prstGeom>
      </xdr:spPr>
    </xdr:pic>
    <xdr:clientData/>
  </xdr:twoCellAnchor>
  <xdr:twoCellAnchor editAs="oneCell">
    <xdr:from>
      <xdr:col>18</xdr:col>
      <xdr:colOff>1549</xdr:colOff>
      <xdr:row>0</xdr:row>
      <xdr:rowOff>177683</xdr:rowOff>
    </xdr:from>
    <xdr:to>
      <xdr:col>26</xdr:col>
      <xdr:colOff>73044</xdr:colOff>
      <xdr:row>32</xdr:row>
      <xdr:rowOff>132082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D841CE-9C12-472A-805E-30DB3B381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4349" y="177683"/>
          <a:ext cx="4948295" cy="5847199"/>
        </a:xfrm>
        <a:prstGeom prst="rect">
          <a:avLst/>
        </a:prstGeom>
      </xdr:spPr>
    </xdr:pic>
    <xdr:clientData/>
  </xdr:twoCellAnchor>
  <xdr:twoCellAnchor editAs="oneCell">
    <xdr:from>
      <xdr:col>27</xdr:col>
      <xdr:colOff>18200</xdr:colOff>
      <xdr:row>1</xdr:row>
      <xdr:rowOff>21391</xdr:rowOff>
    </xdr:from>
    <xdr:to>
      <xdr:col>35</xdr:col>
      <xdr:colOff>50800</xdr:colOff>
      <xdr:row>34</xdr:row>
      <xdr:rowOff>59583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7DBD2B-F3E9-41B9-9CE2-8A3191DEE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7400" y="205541"/>
          <a:ext cx="4909400" cy="6115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lir.com/support/products/flir-one-p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4FC3-70CF-4314-AEEB-DB8B74E44369}">
  <dimension ref="A1:H14"/>
  <sheetViews>
    <sheetView zoomScale="152" zoomScaleNormal="152" workbookViewId="0">
      <selection activeCell="E21" sqref="E21"/>
    </sheetView>
  </sheetViews>
  <sheetFormatPr defaultRowHeight="14.5" x14ac:dyDescent="0.35"/>
  <cols>
    <col min="1" max="1" width="38.1796875" bestFit="1" customWidth="1"/>
    <col min="2" max="2" width="18.81640625" bestFit="1" customWidth="1"/>
    <col min="3" max="3" width="9" customWidth="1"/>
    <col min="4" max="4" width="12.54296875" bestFit="1" customWidth="1"/>
    <col min="5" max="5" width="16.26953125" bestFit="1" customWidth="1"/>
    <col min="6" max="6" width="18.90625" bestFit="1" customWidth="1"/>
    <col min="7" max="7" width="6.81640625" customWidth="1"/>
    <col min="8" max="8" width="7.7265625" customWidth="1"/>
  </cols>
  <sheetData>
    <row r="1" spans="1:8" x14ac:dyDescent="0.35">
      <c r="A1" s="2" t="s">
        <v>0</v>
      </c>
      <c r="B1" s="2" t="s">
        <v>1</v>
      </c>
      <c r="C1" s="2" t="s">
        <v>11</v>
      </c>
      <c r="D1" s="2" t="s">
        <v>23</v>
      </c>
      <c r="E1" s="2" t="s">
        <v>18</v>
      </c>
      <c r="F1" s="2" t="s">
        <v>19</v>
      </c>
      <c r="G1" s="5" t="s">
        <v>25</v>
      </c>
      <c r="H1" s="2" t="s">
        <v>20</v>
      </c>
    </row>
    <row r="2" spans="1:8" ht="23.5" x14ac:dyDescent="0.55000000000000004">
      <c r="A2" s="1" t="s">
        <v>2</v>
      </c>
      <c r="B2" s="3" t="s">
        <v>3</v>
      </c>
      <c r="C2" s="3" t="s">
        <v>22</v>
      </c>
      <c r="D2" s="11">
        <v>0.18</v>
      </c>
      <c r="E2" s="3">
        <v>30.4</v>
      </c>
      <c r="F2" s="3">
        <v>32</v>
      </c>
      <c r="G2" s="12">
        <f>F2-E2</f>
        <v>1.6000000000000014</v>
      </c>
      <c r="H2" s="6">
        <f>G2/B12</f>
        <v>1.2158054711246211</v>
      </c>
    </row>
    <row r="3" spans="1:8" ht="23.5" x14ac:dyDescent="0.55000000000000004">
      <c r="A3" s="1" t="s">
        <v>4</v>
      </c>
      <c r="B3" s="3" t="s">
        <v>5</v>
      </c>
      <c r="C3" s="3" t="s">
        <v>21</v>
      </c>
      <c r="D3" s="11">
        <v>0.15</v>
      </c>
      <c r="E3" s="3">
        <v>29.4</v>
      </c>
      <c r="F3" s="3">
        <v>31.1</v>
      </c>
      <c r="G3" s="12">
        <f>F3-E3</f>
        <v>1.7000000000000028</v>
      </c>
      <c r="H3" s="6">
        <f>G3/B12</f>
        <v>1.2917933130699109</v>
      </c>
    </row>
    <row r="4" spans="1:8" ht="23.5" x14ac:dyDescent="0.55000000000000004">
      <c r="A4" s="1" t="s">
        <v>6</v>
      </c>
      <c r="B4" s="3" t="s">
        <v>9</v>
      </c>
      <c r="C4" s="3" t="s">
        <v>10</v>
      </c>
      <c r="D4" s="11">
        <v>4</v>
      </c>
      <c r="E4" s="3">
        <v>29.2</v>
      </c>
      <c r="F4" s="3">
        <v>30.6</v>
      </c>
      <c r="G4" s="12">
        <f>F4-E4</f>
        <v>1.4000000000000021</v>
      </c>
      <c r="H4" s="6">
        <f>G4/B12</f>
        <v>1.0638297872340441</v>
      </c>
    </row>
    <row r="5" spans="1:8" ht="23.5" x14ac:dyDescent="0.55000000000000004">
      <c r="A5" s="1" t="s">
        <v>8</v>
      </c>
      <c r="B5" s="3" t="s">
        <v>7</v>
      </c>
      <c r="C5" s="4">
        <v>0</v>
      </c>
      <c r="D5" s="11">
        <v>0</v>
      </c>
      <c r="E5" s="3">
        <v>29.2</v>
      </c>
      <c r="F5" s="3">
        <v>30.5</v>
      </c>
      <c r="G5" s="12">
        <f>F5-E5</f>
        <v>1.3000000000000007</v>
      </c>
      <c r="H5" s="6">
        <f>G5/B12</f>
        <v>0.98784194528875424</v>
      </c>
    </row>
    <row r="7" spans="1:8" x14ac:dyDescent="0.35">
      <c r="A7" t="s">
        <v>12</v>
      </c>
      <c r="B7" s="7">
        <v>94</v>
      </c>
    </row>
    <row r="8" spans="1:8" x14ac:dyDescent="0.35">
      <c r="A8" t="s">
        <v>13</v>
      </c>
      <c r="B8" s="8">
        <v>0.9</v>
      </c>
    </row>
    <row r="9" spans="1:8" x14ac:dyDescent="0.35">
      <c r="A9" t="s">
        <v>14</v>
      </c>
      <c r="B9" s="8">
        <v>0.8</v>
      </c>
    </row>
    <row r="10" spans="1:8" x14ac:dyDescent="0.35">
      <c r="A10" t="s">
        <v>15</v>
      </c>
      <c r="B10" s="8">
        <v>0.7</v>
      </c>
    </row>
    <row r="11" spans="1:8" x14ac:dyDescent="0.35">
      <c r="A11" t="s">
        <v>16</v>
      </c>
      <c r="B11" s="9">
        <f>B7*B8*B9*B10</f>
        <v>47.376000000000005</v>
      </c>
    </row>
    <row r="12" spans="1:8" x14ac:dyDescent="0.35">
      <c r="A12" t="s">
        <v>17</v>
      </c>
      <c r="B12" s="10">
        <f>B11/36</f>
        <v>1.3160000000000001</v>
      </c>
    </row>
    <row r="13" spans="1:8" x14ac:dyDescent="0.35">
      <c r="B13" s="7"/>
    </row>
    <row r="14" spans="1:8" x14ac:dyDescent="0.35">
      <c r="A14" t="s">
        <v>24</v>
      </c>
      <c r="B14" s="7">
        <v>45</v>
      </c>
    </row>
  </sheetData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5602-A4FE-4DB2-9360-10AAD9B9F562}">
  <dimension ref="D37:D39"/>
  <sheetViews>
    <sheetView tabSelected="1" workbookViewId="0">
      <selection activeCell="D33" sqref="D33:D38"/>
    </sheetView>
  </sheetViews>
  <sheetFormatPr defaultRowHeight="14.5" x14ac:dyDescent="0.35"/>
  <sheetData>
    <row r="37" spans="4:4" x14ac:dyDescent="0.35">
      <c r="D37" s="13"/>
    </row>
    <row r="39" spans="4:4" x14ac:dyDescent="0.35">
      <c r="D39" s="13" t="s">
        <v>26</v>
      </c>
    </row>
  </sheetData>
  <hyperlinks>
    <hyperlink ref="D39" r:id="rId1" location="Specifications" xr:uid="{2F4E9576-4B17-402B-A307-E491F188E09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 Results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Open AG</cp:lastModifiedBy>
  <cp:lastPrinted>2018-08-13T20:05:52Z</cp:lastPrinted>
  <dcterms:created xsi:type="dcterms:W3CDTF">2018-08-13T18:25:54Z</dcterms:created>
  <dcterms:modified xsi:type="dcterms:W3CDTF">2018-08-13T20:22:17Z</dcterms:modified>
</cp:coreProperties>
</file>