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2150" windowHeight="7710" tabRatio="836" firstSheet="2" activeTab="3"/>
  </bookViews>
  <sheets>
    <sheet name="이력" sheetId="6" r:id="rId1"/>
    <sheet name="전문코드규칙" sheetId="25" r:id="rId2"/>
    <sheet name="1.전문-미사용" sheetId="5" r:id="rId3"/>
    <sheet name="2.응답" sheetId="18" r:id="rId4"/>
    <sheet name="3.기관" sheetId="26" r:id="rId5"/>
    <sheet name="4.기종_New" sheetId="31" r:id="rId6"/>
    <sheet name="4.기종-미사용" sheetId="24" r:id="rId7"/>
    <sheet name="5.제조사" sheetId="20" r:id="rId8"/>
    <sheet name="6.장치-미사용" sheetId="14" r:id="rId9"/>
    <sheet name="7.카세트-미사용" sheetId="28" r:id="rId10"/>
    <sheet name="8.권종-미사용" sheetId="29" r:id="rId11"/>
    <sheet name="9.환경정보" sheetId="22" r:id="rId12"/>
    <sheet name="10.프로그램" sheetId="23" r:id="rId13"/>
    <sheet name="11.거래매체-미사용" sheetId="27" r:id="rId14"/>
    <sheet name="12.원격용장치코드" sheetId="30" r:id="rId15"/>
  </sheets>
  <calcPr calcId="124519"/>
</workbook>
</file>

<file path=xl/calcChain.xml><?xml version="1.0" encoding="utf-8"?>
<calcChain xmlns="http://schemas.openxmlformats.org/spreadsheetml/2006/main">
  <c r="L54" i="5"/>
  <c r="M54" s="1"/>
  <c r="L53"/>
  <c r="I53"/>
  <c r="I54"/>
  <c r="L15"/>
  <c r="L14"/>
  <c r="I14"/>
  <c r="I15"/>
  <c r="L72"/>
  <c r="L73"/>
  <c r="L74"/>
  <c r="M74" s="1"/>
  <c r="L75"/>
  <c r="L76"/>
  <c r="M76" s="1"/>
  <c r="L77"/>
  <c r="L78"/>
  <c r="M78" s="1"/>
  <c r="L79"/>
  <c r="L80"/>
  <c r="M80" s="1"/>
  <c r="L81"/>
  <c r="L82"/>
  <c r="M82" s="1"/>
  <c r="L83"/>
  <c r="L84"/>
  <c r="L85"/>
  <c r="L86"/>
  <c r="M86" s="1"/>
  <c r="L87"/>
  <c r="I73"/>
  <c r="M73" s="1"/>
  <c r="I74"/>
  <c r="I75"/>
  <c r="M75" s="1"/>
  <c r="I76"/>
  <c r="I77"/>
  <c r="M77" s="1"/>
  <c r="I78"/>
  <c r="I79"/>
  <c r="M79" s="1"/>
  <c r="I80"/>
  <c r="I81"/>
  <c r="M81" s="1"/>
  <c r="I82"/>
  <c r="I83"/>
  <c r="M83" s="1"/>
  <c r="I84"/>
  <c r="M84" s="1"/>
  <c r="I85"/>
  <c r="M85" s="1"/>
  <c r="I86"/>
  <c r="I87"/>
  <c r="M87" s="1"/>
  <c r="L64"/>
  <c r="L65"/>
  <c r="L66"/>
  <c r="L67"/>
  <c r="L68"/>
  <c r="L69"/>
  <c r="L70"/>
  <c r="L71"/>
  <c r="I65"/>
  <c r="I66"/>
  <c r="I67"/>
  <c r="I68"/>
  <c r="I69"/>
  <c r="I70"/>
  <c r="I71"/>
  <c r="I72"/>
  <c r="M72" s="1"/>
  <c r="L46"/>
  <c r="L47"/>
  <c r="L48"/>
  <c r="L49"/>
  <c r="L50"/>
  <c r="L51"/>
  <c r="L52"/>
  <c r="L55"/>
  <c r="L56"/>
  <c r="L57"/>
  <c r="L58"/>
  <c r="L59"/>
  <c r="L60"/>
  <c r="L61"/>
  <c r="L62"/>
  <c r="L63"/>
  <c r="I46"/>
  <c r="I47"/>
  <c r="I48"/>
  <c r="I49"/>
  <c r="I50"/>
  <c r="I51"/>
  <c r="I52"/>
  <c r="I55"/>
  <c r="I56"/>
  <c r="I57"/>
  <c r="I58"/>
  <c r="I59"/>
  <c r="I60"/>
  <c r="I61"/>
  <c r="I62"/>
  <c r="I63"/>
  <c r="I64"/>
  <c r="M64" s="1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L29"/>
  <c r="L30"/>
  <c r="L31"/>
  <c r="L32"/>
  <c r="L33"/>
  <c r="L34"/>
  <c r="L35"/>
  <c r="L36"/>
  <c r="L37"/>
  <c r="L38"/>
  <c r="L39"/>
  <c r="L40"/>
  <c r="L41"/>
  <c r="L42"/>
  <c r="L43"/>
  <c r="L44"/>
  <c r="L45"/>
  <c r="L28"/>
  <c r="L5"/>
  <c r="L6"/>
  <c r="L7"/>
  <c r="L8"/>
  <c r="L9"/>
  <c r="L10"/>
  <c r="L11"/>
  <c r="L12"/>
  <c r="L13"/>
  <c r="L16"/>
  <c r="L17"/>
  <c r="L18"/>
  <c r="L19"/>
  <c r="L20"/>
  <c r="L21"/>
  <c r="L22"/>
  <c r="L23"/>
  <c r="L24"/>
  <c r="L25"/>
  <c r="L26"/>
  <c r="L27"/>
  <c r="L4"/>
  <c r="I5"/>
  <c r="M5" s="1"/>
  <c r="I6"/>
  <c r="I7"/>
  <c r="I8"/>
  <c r="M8" s="1"/>
  <c r="I9"/>
  <c r="M9" s="1"/>
  <c r="I10"/>
  <c r="M10" s="1"/>
  <c r="I11"/>
  <c r="I12"/>
  <c r="M12" s="1"/>
  <c r="I13"/>
  <c r="M13" s="1"/>
  <c r="I16"/>
  <c r="M16" s="1"/>
  <c r="I17"/>
  <c r="I18"/>
  <c r="M18" s="1"/>
  <c r="I19"/>
  <c r="I20"/>
  <c r="I21"/>
  <c r="I22"/>
  <c r="I23"/>
  <c r="I24"/>
  <c r="I25"/>
  <c r="I26"/>
  <c r="I27"/>
  <c r="I4"/>
  <c r="M4" s="1"/>
  <c r="M21" l="1"/>
  <c r="M17"/>
  <c r="M11"/>
  <c r="M7"/>
  <c r="M53"/>
  <c r="M6"/>
  <c r="M15"/>
  <c r="M14"/>
  <c r="M19"/>
  <c r="M27"/>
  <c r="M26"/>
  <c r="M22"/>
  <c r="M25"/>
  <c r="M24"/>
  <c r="M23"/>
  <c r="M20"/>
  <c r="M62"/>
  <c r="M60"/>
  <c r="M58"/>
  <c r="M56"/>
  <c r="M52"/>
  <c r="M50"/>
  <c r="M48"/>
  <c r="M46"/>
  <c r="M70"/>
  <c r="M68"/>
  <c r="M66"/>
  <c r="M63"/>
  <c r="M61"/>
  <c r="M59"/>
  <c r="M57"/>
  <c r="M55"/>
  <c r="M51"/>
  <c r="M49"/>
  <c r="M47"/>
  <c r="M71"/>
  <c r="M69"/>
  <c r="M67"/>
  <c r="M65"/>
  <c r="M44"/>
  <c r="M42"/>
  <c r="M40"/>
  <c r="M38"/>
  <c r="M36"/>
  <c r="M34"/>
  <c r="M32"/>
  <c r="M30"/>
  <c r="M28"/>
  <c r="M45"/>
  <c r="M43"/>
  <c r="M41"/>
  <c r="M39"/>
  <c r="M37"/>
  <c r="M35"/>
  <c r="M33"/>
  <c r="M31"/>
  <c r="M29"/>
</calcChain>
</file>

<file path=xl/comments1.xml><?xml version="1.0" encoding="utf-8"?>
<comments xmlns="http://schemas.openxmlformats.org/spreadsheetml/2006/main">
  <authors>
    <author>THPark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THPark:</t>
        </r>
        <r>
          <rPr>
            <sz val="9"/>
            <color indexed="81"/>
            <rFont val="Tahoma"/>
            <family val="2"/>
          </rPr>
          <t xml:space="preserve">
1:Client(SST,ATM)
2:Server(AOC)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THPark:</t>
        </r>
        <r>
          <rPr>
            <sz val="9"/>
            <color indexed="81"/>
            <rFont val="Tahoma"/>
            <family val="2"/>
          </rPr>
          <t xml:space="preserve">
1:Request(</t>
        </r>
        <r>
          <rPr>
            <sz val="9"/>
            <color indexed="81"/>
            <rFont val="돋움"/>
            <family val="3"/>
            <charset val="129"/>
          </rPr>
          <t>요청,Send)
2:Response(응답,Recv)
3:Response(Action 응답,Action Recv)</t>
        </r>
      </text>
    </comment>
  </commentList>
</comments>
</file>

<file path=xl/sharedStrings.xml><?xml version="1.0" encoding="utf-8"?>
<sst xmlns="http://schemas.openxmlformats.org/spreadsheetml/2006/main" count="2019" uniqueCount="993">
  <si>
    <t>설명</t>
    <phoneticPr fontId="1" type="noConversion"/>
  </si>
  <si>
    <t>MsgType</t>
    <phoneticPr fontId="1" type="noConversion"/>
  </si>
  <si>
    <t>비고</t>
    <phoneticPr fontId="1" type="noConversion"/>
  </si>
  <si>
    <t>날짜</t>
    <phoneticPr fontId="1" type="noConversion"/>
  </si>
  <si>
    <t>버전</t>
    <phoneticPr fontId="1" type="noConversion"/>
  </si>
  <si>
    <t>수정자</t>
    <phoneticPr fontId="1" type="noConversion"/>
  </si>
  <si>
    <t>수정내용</t>
    <phoneticPr fontId="1" type="noConversion"/>
  </si>
  <si>
    <t>비고</t>
    <phoneticPr fontId="1" type="noConversion"/>
  </si>
  <si>
    <t>2013.01.02</t>
    <phoneticPr fontId="1" type="noConversion"/>
  </si>
  <si>
    <t>V001</t>
    <phoneticPr fontId="1" type="noConversion"/>
  </si>
  <si>
    <t>박태희</t>
    <phoneticPr fontId="1" type="noConversion"/>
  </si>
  <si>
    <t>초안 작성</t>
    <phoneticPr fontId="1" type="noConversion"/>
  </si>
  <si>
    <t>동양증권 AOC 전문사양 토대</t>
    <phoneticPr fontId="1" type="noConversion"/>
  </si>
  <si>
    <t>최대 출금 가능 현금 매수</t>
  </si>
  <si>
    <t>최대 입금 가능 현금 매수</t>
  </si>
  <si>
    <t>최대 서비스출금 가능 현금 매수</t>
  </si>
  <si>
    <t>코드</t>
    <phoneticPr fontId="1" type="noConversion"/>
  </si>
  <si>
    <t>ATM 제조업체 구분</t>
    <phoneticPr fontId="1" type="noConversion"/>
  </si>
  <si>
    <t>미지정</t>
    <phoneticPr fontId="1" type="noConversion"/>
  </si>
  <si>
    <t>응답코드</t>
    <phoneticPr fontId="1" type="noConversion"/>
  </si>
  <si>
    <t>000</t>
    <phoneticPr fontId="1" type="noConversion"/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</si>
  <si>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</si>
  <si>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</si>
  <si>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</si>
  <si>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</si>
  <si>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</si>
  <si>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</si>
  <si>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</si>
  <si>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</si>
  <si>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</si>
  <si>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정상</t>
    <phoneticPr fontId="1" type="noConversion"/>
  </si>
  <si>
    <t>전문 Format 오류</t>
    <phoneticPr fontId="1" type="noConversion"/>
  </si>
  <si>
    <t>전문 필수 항목 누락</t>
    <phoneticPr fontId="1" type="noConversion"/>
  </si>
  <si>
    <t>수신 Data 길이 오류</t>
    <phoneticPr fontId="1" type="noConversion"/>
  </si>
  <si>
    <t>전문 일련번호 중복</t>
    <phoneticPr fontId="1" type="noConversion"/>
  </si>
  <si>
    <t>Upload 실패(File정보불일치)</t>
    <phoneticPr fontId="1" type="noConversion"/>
  </si>
  <si>
    <t>Download 실패</t>
    <phoneticPr fontId="1" type="noConversion"/>
  </si>
  <si>
    <t>Reference</t>
    <phoneticPr fontId="1" type="noConversion"/>
  </si>
  <si>
    <t>IDC</t>
    <phoneticPr fontId="1" type="noConversion"/>
  </si>
  <si>
    <t>DEP</t>
    <phoneticPr fontId="1" type="noConversion"/>
  </si>
  <si>
    <t>Identification Card Units</t>
    <phoneticPr fontId="1" type="noConversion"/>
  </si>
  <si>
    <t>Check Readers and Scanners</t>
    <phoneticPr fontId="1" type="noConversion"/>
  </si>
  <si>
    <t>Depository Units</t>
    <phoneticPr fontId="1" type="noConversion"/>
  </si>
  <si>
    <t>Sensors and Indicators Units</t>
    <phoneticPr fontId="1" type="noConversion"/>
  </si>
  <si>
    <t>Vendor Dependent Mode</t>
    <phoneticPr fontId="1" type="noConversion"/>
  </si>
  <si>
    <t>Cameras</t>
    <phoneticPr fontId="1" type="noConversion"/>
  </si>
  <si>
    <t>Card Embossing Units</t>
    <phoneticPr fontId="1" type="noConversion"/>
  </si>
  <si>
    <t>Card Dispensers</t>
    <phoneticPr fontId="1" type="noConversion"/>
  </si>
  <si>
    <t>Item Processing Modules</t>
    <phoneticPr fontId="1" type="noConversion"/>
  </si>
  <si>
    <t>Printers : Receipt</t>
    <phoneticPr fontId="1" type="noConversion"/>
  </si>
  <si>
    <t>Printers : Journal</t>
    <phoneticPr fontId="1" type="noConversion"/>
  </si>
  <si>
    <t>Printers : Passbook</t>
    <phoneticPr fontId="1" type="noConversion"/>
  </si>
  <si>
    <t>PTR</t>
    <phoneticPr fontId="1" type="noConversion"/>
  </si>
  <si>
    <t>CHK</t>
    <phoneticPr fontId="1" type="noConversion"/>
  </si>
  <si>
    <t>10</t>
    <phoneticPr fontId="1" type="noConversion"/>
  </si>
  <si>
    <t>20</t>
    <phoneticPr fontId="1" type="noConversion"/>
  </si>
  <si>
    <t>Card Dispensing Units</t>
    <phoneticPr fontId="1" type="noConversion"/>
  </si>
  <si>
    <t>CEU</t>
    <phoneticPr fontId="1" type="noConversion"/>
  </si>
  <si>
    <t>CIM</t>
    <phoneticPr fontId="1" type="noConversion"/>
  </si>
  <si>
    <t>CRD</t>
    <phoneticPr fontId="1" type="noConversion"/>
  </si>
  <si>
    <t>BCR</t>
    <phoneticPr fontId="1" type="noConversion"/>
  </si>
  <si>
    <t>IPM</t>
    <phoneticPr fontId="1" type="noConversion"/>
  </si>
  <si>
    <t>VDM</t>
    <phoneticPr fontId="1" type="noConversion"/>
  </si>
  <si>
    <t>CAM</t>
    <phoneticPr fontId="1" type="noConversion"/>
  </si>
  <si>
    <t>ALM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</si>
  <si>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</si>
  <si>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</si>
  <si>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</si>
  <si>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</si>
  <si>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</si>
  <si>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</si>
  <si>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</si>
  <si>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</si>
  <si>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t>9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</si>
  <si>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</si>
  <si>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</si>
  <si>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</si>
  <si>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</si>
  <si>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</si>
  <si>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</si>
  <si>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CWA XXXXX- 3</t>
    <phoneticPr fontId="1" type="noConversion"/>
  </si>
  <si>
    <t>CWA XXXXX- 4</t>
    <phoneticPr fontId="1" type="noConversion"/>
  </si>
  <si>
    <t>CWA XXXXX- 5</t>
    <phoneticPr fontId="1" type="noConversion"/>
  </si>
  <si>
    <t>CWA XXXXX- 6</t>
    <phoneticPr fontId="1" type="noConversion"/>
  </si>
  <si>
    <t>CWA XXXXX- 7</t>
    <phoneticPr fontId="1" type="noConversion"/>
  </si>
  <si>
    <t>CWA XXXXX- 8</t>
    <phoneticPr fontId="1" type="noConversion"/>
  </si>
  <si>
    <t>CWA XXXXX- 9</t>
    <phoneticPr fontId="1" type="noConversion"/>
  </si>
  <si>
    <t>CWA XXXXX- 10</t>
    <phoneticPr fontId="1" type="noConversion"/>
  </si>
  <si>
    <t>CWA XXXXX- 11</t>
    <phoneticPr fontId="1" type="noConversion"/>
  </si>
  <si>
    <t>CWA XXXXX- 12</t>
    <phoneticPr fontId="1" type="noConversion"/>
  </si>
  <si>
    <t>CWA XXXXX- 13</t>
    <phoneticPr fontId="1" type="noConversion"/>
  </si>
  <si>
    <t>CWA XXXXX- 14</t>
    <phoneticPr fontId="1" type="noConversion"/>
  </si>
  <si>
    <t>CWA XXXXX- 15</t>
    <phoneticPr fontId="1" type="noConversion"/>
  </si>
  <si>
    <t>CWA XXXXX- 16</t>
    <phoneticPr fontId="1" type="noConversion"/>
  </si>
  <si>
    <t>CWA XXXXX- 17</t>
    <phoneticPr fontId="1" type="noConversion"/>
  </si>
  <si>
    <t>CWA XXXXX- 18</t>
    <phoneticPr fontId="1" type="noConversion"/>
  </si>
  <si>
    <t>PIN pads</t>
    <phoneticPr fontId="1" type="noConversion"/>
  </si>
  <si>
    <t>Ten Key</t>
    <phoneticPr fontId="1" type="noConversion"/>
  </si>
  <si>
    <t>Encryption Pinpad</t>
    <phoneticPr fontId="1" type="noConversion"/>
  </si>
  <si>
    <t>50</t>
    <phoneticPr fontId="1" type="noConversion"/>
  </si>
  <si>
    <t>Deposit Unit</t>
    <phoneticPr fontId="1" type="noConversion"/>
  </si>
  <si>
    <t>TTU</t>
    <phoneticPr fontId="1" type="noConversion"/>
  </si>
  <si>
    <t>계원 판넬 등</t>
    <phoneticPr fontId="1" type="noConversion"/>
  </si>
  <si>
    <t>Auxiliaries</t>
    <phoneticPr fontId="1" type="noConversion"/>
  </si>
  <si>
    <t>GuideLights</t>
    <phoneticPr fontId="1" type="noConversion"/>
  </si>
  <si>
    <t>Indicators</t>
    <phoneticPr fontId="1" type="noConversion"/>
  </si>
  <si>
    <t>Sensors</t>
    <phoneticPr fontId="1" type="noConversion"/>
  </si>
  <si>
    <t>Alarms</t>
    <phoneticPr fontId="1" type="noConversion"/>
  </si>
  <si>
    <t>Barcode Readers</t>
    <phoneticPr fontId="1" type="noConversion"/>
  </si>
  <si>
    <t>장치 이름(종류)</t>
    <phoneticPr fontId="1" type="noConversion"/>
  </si>
  <si>
    <t>PIN pads : EPP</t>
    <phoneticPr fontId="1" type="noConversion"/>
  </si>
  <si>
    <t>Coin Dispensing Units(Out)</t>
    <phoneticPr fontId="1" type="noConversion"/>
  </si>
  <si>
    <t>수표부(Out)</t>
    <phoneticPr fontId="1" type="noConversion"/>
  </si>
  <si>
    <t>수표부(In/Out)</t>
    <phoneticPr fontId="1" type="noConversion"/>
  </si>
  <si>
    <t>Radio Frequency Unit</t>
    <phoneticPr fontId="1" type="noConversion"/>
  </si>
  <si>
    <t>RF 모듈</t>
    <phoneticPr fontId="1" type="noConversion"/>
  </si>
  <si>
    <t>네오ICP</t>
    <phoneticPr fontId="1" type="noConversion"/>
  </si>
  <si>
    <t>Cash(Bill) Recycling Unit + Check</t>
    <phoneticPr fontId="1" type="noConversion"/>
  </si>
  <si>
    <t>환류식 ATM + Check In/Out</t>
    <phoneticPr fontId="1" type="noConversion"/>
  </si>
  <si>
    <t>환류식 ATM</t>
    <phoneticPr fontId="1" type="noConversion"/>
  </si>
  <si>
    <t>참고 (XFS Class 정보)</t>
    <phoneticPr fontId="1" type="noConversion"/>
  </si>
  <si>
    <t>Close</t>
    <phoneticPr fontId="1" type="noConversion"/>
  </si>
  <si>
    <t>Open</t>
    <phoneticPr fontId="1" type="noConversion"/>
  </si>
  <si>
    <t>정상(출금 가능)</t>
    <phoneticPr fontId="1" type="noConversion"/>
  </si>
  <si>
    <t>장애</t>
    <phoneticPr fontId="1" type="noConversion"/>
  </si>
  <si>
    <t>출금만가능</t>
    <phoneticPr fontId="1" type="noConversion"/>
  </si>
  <si>
    <t>입금만가능</t>
    <phoneticPr fontId="1" type="noConversion"/>
  </si>
  <si>
    <t>매체상태</t>
    <phoneticPr fontId="1" type="noConversion"/>
  </si>
  <si>
    <t>NearFull</t>
    <phoneticPr fontId="1" type="noConversion"/>
  </si>
  <si>
    <t>Full</t>
    <phoneticPr fontId="1" type="noConversion"/>
  </si>
  <si>
    <t>회수매체Full</t>
    <phoneticPr fontId="1" type="noConversion"/>
  </si>
  <si>
    <t>End</t>
    <phoneticPr fontId="1" type="noConversion"/>
  </si>
  <si>
    <t>NearEnd</t>
    <phoneticPr fontId="1" type="noConversion"/>
  </si>
  <si>
    <t>Not Installed</t>
    <phoneticPr fontId="1" type="noConversion"/>
  </si>
  <si>
    <t>Not Supported</t>
    <phoneticPr fontId="1" type="noConversion"/>
  </si>
  <si>
    <t>탈착</t>
    <phoneticPr fontId="1" type="noConversion"/>
  </si>
  <si>
    <t>정상(인자가능)</t>
    <phoneticPr fontId="1" type="noConversion"/>
  </si>
  <si>
    <t>Service Class</t>
    <phoneticPr fontId="1" type="noConversion"/>
  </si>
  <si>
    <t>Class
Identifier</t>
    <phoneticPr fontId="1" type="noConversion"/>
  </si>
  <si>
    <t>Class
Name</t>
    <phoneticPr fontId="1" type="noConversion"/>
  </si>
  <si>
    <t>JAM</t>
    <phoneticPr fontId="1" type="noConversion"/>
  </si>
  <si>
    <t>[매체상태 코드]</t>
    <phoneticPr fontId="1" type="noConversion"/>
  </si>
  <si>
    <t>[제조사 코드]</t>
    <phoneticPr fontId="1" type="noConversion"/>
  </si>
  <si>
    <t>장치
코드</t>
    <phoneticPr fontId="1" type="noConversion"/>
  </si>
  <si>
    <t>[장치상태 코드]</t>
    <phoneticPr fontId="1" type="noConversion"/>
  </si>
  <si>
    <t>[전문 구분 코드]</t>
    <phoneticPr fontId="1" type="noConversion"/>
  </si>
  <si>
    <t>0</t>
    <phoneticPr fontId="1" type="noConversion"/>
  </si>
  <si>
    <t>Index</t>
    <phoneticPr fontId="1" type="noConversion"/>
  </si>
  <si>
    <t>MsgCode</t>
    <phoneticPr fontId="1" type="noConversion"/>
  </si>
  <si>
    <t>ServiceCode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</si>
  <si>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</si>
  <si>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</si>
  <si>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</si>
  <si>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RFU</t>
    <phoneticPr fontId="1" type="noConversion"/>
  </si>
  <si>
    <t>[환경 정보 코드]</t>
    <phoneticPr fontId="1" type="noConversion"/>
  </si>
  <si>
    <t>[AOC 응답 코드 리스트]</t>
    <phoneticPr fontId="1" type="noConversion"/>
  </si>
  <si>
    <t>●</t>
    <phoneticPr fontId="1" type="noConversion"/>
  </si>
  <si>
    <t>MsgType</t>
    <phoneticPr fontId="1" type="noConversion"/>
  </si>
  <si>
    <t>MsgCode</t>
    <phoneticPr fontId="1" type="noConversion"/>
  </si>
  <si>
    <t>ServiceCode</t>
    <phoneticPr fontId="1" type="noConversion"/>
  </si>
  <si>
    <t>Index</t>
    <phoneticPr fontId="1" type="noConversion"/>
  </si>
  <si>
    <t>0</t>
    <phoneticPr fontId="1" type="noConversion"/>
  </si>
  <si>
    <t>1</t>
  </si>
  <si>
    <t>1</t>
    <phoneticPr fontId="1" type="noConversion"/>
  </si>
  <si>
    <t>2</t>
    <phoneticPr fontId="1" type="noConversion"/>
  </si>
  <si>
    <t>3</t>
    <phoneticPr fontId="1" type="noConversion"/>
  </si>
  <si>
    <t>의미</t>
    <phoneticPr fontId="1" type="noConversion"/>
  </si>
  <si>
    <t>RFU</t>
    <phoneticPr fontId="1" type="noConversion"/>
  </si>
  <si>
    <t>RFU</t>
    <phoneticPr fontId="1" type="noConversion"/>
  </si>
  <si>
    <t>3</t>
  </si>
  <si>
    <t>서비스 항목</t>
    <phoneticPr fontId="1" type="noConversion"/>
  </si>
  <si>
    <t>분야</t>
    <phoneticPr fontId="1" type="noConversion"/>
  </si>
  <si>
    <t>송수신 구분</t>
    <phoneticPr fontId="1" type="noConversion"/>
  </si>
  <si>
    <t>MsgType
Initial</t>
    <phoneticPr fontId="1" type="noConversion"/>
  </si>
  <si>
    <t>001</t>
    <phoneticPr fontId="1" type="noConversion"/>
  </si>
  <si>
    <t>011</t>
  </si>
  <si>
    <t>Service</t>
    <phoneticPr fontId="1" type="noConversion"/>
  </si>
  <si>
    <t>Initial</t>
    <phoneticPr fontId="1" type="noConversion"/>
  </si>
  <si>
    <t>SUM</t>
    <phoneticPr fontId="1" type="noConversion"/>
  </si>
  <si>
    <t>요청구분</t>
    <phoneticPr fontId="1" type="noConversion"/>
  </si>
  <si>
    <t>요청주체</t>
    <phoneticPr fontId="1" type="noConversion"/>
  </si>
  <si>
    <t>전문
고유코드</t>
    <phoneticPr fontId="1" type="noConversion"/>
  </si>
  <si>
    <t>업무/전문 별 할당 코드</t>
    <phoneticPr fontId="1" type="noConversion"/>
  </si>
  <si>
    <t>항목</t>
    <phoneticPr fontId="1" type="noConversion"/>
  </si>
  <si>
    <t>요청/응답 구분(1:요청/Req/Send, 2:응답/Resp/Recv)</t>
    <phoneticPr fontId="1" type="noConversion"/>
  </si>
  <si>
    <t>전문 발생 주체(1:SST/ATM/기기, 2:서버/AOC/Host)</t>
    <phoneticPr fontId="1" type="noConversion"/>
  </si>
  <si>
    <t>서비스 분야(MsgType의 코드화)</t>
    <phoneticPr fontId="1" type="noConversion"/>
  </si>
  <si>
    <t>서비스(전문) 분야 영문 약자(상징적, 가독 용이 목적)</t>
    <phoneticPr fontId="1" type="noConversion"/>
  </si>
  <si>
    <t>[전문 고유코드 생성 규칙] - 세로용</t>
    <phoneticPr fontId="1" type="noConversion"/>
  </si>
  <si>
    <t>서비스(전문)
분야</t>
    <phoneticPr fontId="1" type="noConversion"/>
  </si>
  <si>
    <t>요청/응답
구분</t>
    <phoneticPr fontId="1" type="noConversion"/>
  </si>
  <si>
    <t>업무별
할당 코드</t>
    <phoneticPr fontId="1" type="noConversion"/>
  </si>
  <si>
    <t>전문 발생
주체</t>
    <phoneticPr fontId="1" type="noConversion"/>
  </si>
  <si>
    <t>서비스(전문) 분야
영문 약자</t>
    <phoneticPr fontId="1" type="noConversion"/>
  </si>
  <si>
    <t>011</t>
    <phoneticPr fontId="1" type="noConversion"/>
  </si>
  <si>
    <t>012</t>
  </si>
  <si>
    <t>013</t>
  </si>
  <si>
    <t>2013.04.15</t>
    <phoneticPr fontId="1" type="noConversion"/>
  </si>
  <si>
    <t>V002</t>
    <phoneticPr fontId="1" type="noConversion"/>
  </si>
  <si>
    <t>박태희</t>
    <phoneticPr fontId="1" type="noConversion"/>
  </si>
  <si>
    <t>개정</t>
    <phoneticPr fontId="1" type="noConversion"/>
  </si>
  <si>
    <t>SM-2200-1001</t>
  </si>
  <si>
    <t>SM-1100-1002</t>
  </si>
  <si>
    <t>SM-2200-1002</t>
  </si>
  <si>
    <t>SM-1100-1003</t>
  </si>
  <si>
    <t>SM-2200-1003</t>
  </si>
  <si>
    <t>SM-2200-1004</t>
  </si>
  <si>
    <t>SM-2200-1005</t>
  </si>
  <si>
    <t>SM-1100-1006</t>
  </si>
  <si>
    <t>SM-2200-1006</t>
  </si>
  <si>
    <t>SM-2100-1007</t>
  </si>
  <si>
    <t>SM-1200-1007</t>
  </si>
  <si>
    <t>SM-1200-1010</t>
  </si>
  <si>
    <t>SM-1200-1011</t>
  </si>
  <si>
    <t>SM-1300-1011</t>
  </si>
  <si>
    <t>SM-1200-1013</t>
  </si>
  <si>
    <t>SM-1300-1013</t>
  </si>
  <si>
    <t>RC-2100-2002</t>
  </si>
  <si>
    <t>RC-1200-2003</t>
  </si>
  <si>
    <t>RC-1000-2004</t>
  </si>
  <si>
    <t>RC-1100-2005</t>
  </si>
  <si>
    <t>RC-2200-2005</t>
  </si>
  <si>
    <t>RC-1200-2006</t>
  </si>
  <si>
    <t>RC-2000-2007</t>
  </si>
  <si>
    <t>RC-2100-2008</t>
  </si>
  <si>
    <t>RC-1200-2008</t>
  </si>
  <si>
    <t>RC-2100-2009</t>
  </si>
  <si>
    <t>RC-1200-2009</t>
  </si>
  <si>
    <t>RC-1300-2009</t>
  </si>
  <si>
    <t>JM-1200-3004</t>
  </si>
  <si>
    <t>JM-2200-3005</t>
  </si>
  <si>
    <t>JM-2200-3007</t>
  </si>
  <si>
    <t>JM-2100-3008</t>
  </si>
  <si>
    <t>JM-1200-3008</t>
  </si>
  <si>
    <t>JM-1000-3009</t>
  </si>
  <si>
    <t>JM-1100-3010</t>
  </si>
  <si>
    <t>JM-2200-3010</t>
  </si>
  <si>
    <t>UB-1200-5001</t>
  </si>
  <si>
    <t>UB-1200-5002</t>
  </si>
  <si>
    <t>UB-1100-5003</t>
  </si>
  <si>
    <t>UB-2200-5003</t>
  </si>
  <si>
    <t>UB-1000-5004</t>
  </si>
  <si>
    <t>UB-1100-5005</t>
  </si>
  <si>
    <t>UB-2200-5005</t>
  </si>
  <si>
    <t>UB-2100-5006</t>
  </si>
  <si>
    <t>UB-1200-5006</t>
  </si>
  <si>
    <t>UB-1100-5007</t>
  </si>
  <si>
    <t>UB-2200-5007</t>
  </si>
  <si>
    <t>UB-1000-5008</t>
  </si>
  <si>
    <t>UB-1100-5009</t>
  </si>
  <si>
    <t>UB-2200-5009</t>
  </si>
  <si>
    <t>무매체</t>
    <phoneticPr fontId="1" type="noConversion"/>
  </si>
  <si>
    <t>카드(MS)</t>
    <phoneticPr fontId="1" type="noConversion"/>
  </si>
  <si>
    <t>카드(IC)</t>
    <phoneticPr fontId="1" type="noConversion"/>
  </si>
  <si>
    <t>통장</t>
    <phoneticPr fontId="1" type="noConversion"/>
  </si>
  <si>
    <t>모바일</t>
    <phoneticPr fontId="1" type="noConversion"/>
  </si>
  <si>
    <t>산업</t>
  </si>
  <si>
    <t>기업</t>
  </si>
  <si>
    <t>국민</t>
  </si>
  <si>
    <t>외환</t>
  </si>
  <si>
    <t>수협</t>
  </si>
  <si>
    <t>농협(중앙회)</t>
  </si>
  <si>
    <t>농협(단위)</t>
  </si>
  <si>
    <t>우리</t>
  </si>
  <si>
    <t>신한</t>
  </si>
  <si>
    <t>제일</t>
  </si>
  <si>
    <t>씨티</t>
  </si>
  <si>
    <t>대구</t>
  </si>
  <si>
    <t>부산</t>
  </si>
  <si>
    <t>광주</t>
  </si>
  <si>
    <t>제주</t>
  </si>
  <si>
    <t>전북</t>
  </si>
  <si>
    <t>경남</t>
  </si>
  <si>
    <t>새마을금고</t>
  </si>
  <si>
    <t>신용협동조합</t>
  </si>
  <si>
    <t>상호저축</t>
  </si>
  <si>
    <t>홍콩상하이</t>
  </si>
  <si>
    <t>도이치</t>
  </si>
  <si>
    <t>ABN 암로</t>
  </si>
  <si>
    <t>우체국</t>
  </si>
  <si>
    <t>하나</t>
  </si>
  <si>
    <t>동양종합금융</t>
  </si>
  <si>
    <t>현대</t>
  </si>
  <si>
    <t>미래에셋</t>
  </si>
  <si>
    <t>대우</t>
  </si>
  <si>
    <t>삼성</t>
  </si>
  <si>
    <t>한국투자</t>
  </si>
  <si>
    <t>우리투자</t>
  </si>
  <si>
    <t>교보</t>
  </si>
  <si>
    <t>하이투자</t>
  </si>
  <si>
    <t>HMC투자</t>
  </si>
  <si>
    <t>키움</t>
  </si>
  <si>
    <t>E-TRADE</t>
  </si>
  <si>
    <t>SK</t>
  </si>
  <si>
    <t>대신</t>
  </si>
  <si>
    <t>솔로몬투자</t>
  </si>
  <si>
    <t>한화</t>
  </si>
  <si>
    <t>하나대투</t>
  </si>
  <si>
    <t>신한금융투자</t>
  </si>
  <si>
    <t>동부</t>
  </si>
  <si>
    <t>유진투자</t>
  </si>
  <si>
    <t>메리츠</t>
  </si>
  <si>
    <t>NH</t>
  </si>
  <si>
    <t>부국</t>
  </si>
  <si>
    <t>신영</t>
  </si>
  <si>
    <t>LIG투자</t>
  </si>
  <si>
    <t>020, 022, 024, 083</t>
    <phoneticPr fontId="1" type="noConversion"/>
  </si>
  <si>
    <t>055</t>
    <phoneticPr fontId="1" type="noConversion"/>
  </si>
  <si>
    <t>056</t>
    <phoneticPr fontId="1" type="noConversion"/>
  </si>
  <si>
    <t>071</t>
    <phoneticPr fontId="1" type="noConversion"/>
  </si>
  <si>
    <t>081</t>
    <phoneticPr fontId="1" type="noConversion"/>
  </si>
  <si>
    <t>기관(은행/증권사)</t>
    <phoneticPr fontId="1" type="noConversion"/>
  </si>
  <si>
    <t>기관 코드</t>
    <phoneticPr fontId="1" type="noConversion"/>
  </si>
  <si>
    <t>002</t>
    <phoneticPr fontId="1" type="noConversion"/>
  </si>
  <si>
    <t>003</t>
    <phoneticPr fontId="1" type="noConversion"/>
  </si>
  <si>
    <t>004, 006, 009, 029</t>
    <phoneticPr fontId="1" type="noConversion"/>
  </si>
  <si>
    <t>005</t>
    <phoneticPr fontId="1" type="noConversion"/>
  </si>
  <si>
    <t>007</t>
    <phoneticPr fontId="1" type="noConversion"/>
  </si>
  <si>
    <t>011, 016</t>
    <phoneticPr fontId="1" type="noConversion"/>
  </si>
  <si>
    <t>012, 017</t>
    <phoneticPr fontId="1" type="noConversion"/>
  </si>
  <si>
    <t>021, 026, 088</t>
    <phoneticPr fontId="1" type="noConversion"/>
  </si>
  <si>
    <t>023</t>
    <phoneticPr fontId="1" type="noConversion"/>
  </si>
  <si>
    <t>025, 027, 053</t>
    <phoneticPr fontId="1" type="noConversion"/>
  </si>
  <si>
    <t>031</t>
    <phoneticPr fontId="1" type="noConversion"/>
  </si>
  <si>
    <t>032</t>
    <phoneticPr fontId="1" type="noConversion"/>
  </si>
  <si>
    <t>034</t>
    <phoneticPr fontId="1" type="noConversion"/>
  </si>
  <si>
    <t>035</t>
    <phoneticPr fontId="1" type="noConversion"/>
  </si>
  <si>
    <t>037</t>
    <phoneticPr fontId="1" type="noConversion"/>
  </si>
  <si>
    <t>039</t>
    <phoneticPr fontId="1" type="noConversion"/>
  </si>
  <si>
    <t>045</t>
    <phoneticPr fontId="1" type="noConversion"/>
  </si>
  <si>
    <t>048</t>
    <phoneticPr fontId="1" type="noConversion"/>
  </si>
  <si>
    <t>050</t>
    <phoneticPr fontId="1" type="noConversion"/>
  </si>
  <si>
    <t>054</t>
    <phoneticPr fontId="1" type="noConversion"/>
  </si>
  <si>
    <t>014</t>
  </si>
  <si>
    <t>015</t>
  </si>
  <si>
    <t>[권종 코드]</t>
    <phoneticPr fontId="1" type="noConversion"/>
  </si>
  <si>
    <t>대한민국</t>
    <phoneticPr fontId="1" type="noConversion"/>
  </si>
  <si>
    <t>KRW</t>
    <phoneticPr fontId="1" type="noConversion"/>
  </si>
  <si>
    <t>\</t>
    <phoneticPr fontId="1" type="noConversion"/>
  </si>
  <si>
    <t>1000</t>
    <phoneticPr fontId="1" type="noConversion"/>
  </si>
  <si>
    <t>5000</t>
    <phoneticPr fontId="1" type="noConversion"/>
  </si>
  <si>
    <t>10000</t>
    <phoneticPr fontId="1" type="noConversion"/>
  </si>
  <si>
    <t>미국</t>
    <phoneticPr fontId="1" type="noConversion"/>
  </si>
  <si>
    <t>100</t>
    <phoneticPr fontId="1" type="noConversion"/>
  </si>
  <si>
    <t>500</t>
    <phoneticPr fontId="1" type="noConversion"/>
  </si>
  <si>
    <t>$</t>
    <phoneticPr fontId="1" type="noConversion"/>
  </si>
  <si>
    <t>USD</t>
    <phoneticPr fontId="1" type="noConversion"/>
  </si>
  <si>
    <t>일본</t>
    <phoneticPr fontId="1" type="noConversion"/>
  </si>
  <si>
    <t>중국</t>
    <phoneticPr fontId="1" type="noConversion"/>
  </si>
  <si>
    <t>유럽</t>
    <phoneticPr fontId="1" type="noConversion"/>
  </si>
  <si>
    <t>국가</t>
    <phoneticPr fontId="1" type="noConversion"/>
  </si>
  <si>
    <t>약어</t>
    <phoneticPr fontId="1" type="noConversion"/>
  </si>
  <si>
    <t>기호</t>
    <phoneticPr fontId="1" type="noConversion"/>
  </si>
  <si>
    <t>권종
코드</t>
    <phoneticPr fontId="1" type="noConversion"/>
  </si>
  <si>
    <t>지폐
(Bill)</t>
    <phoneticPr fontId="1" type="noConversion"/>
  </si>
  <si>
    <t>수표
(Check)</t>
    <phoneticPr fontId="1" type="noConversion"/>
  </si>
  <si>
    <t>동전
(Coin)</t>
    <phoneticPr fontId="1" type="noConversion"/>
  </si>
  <si>
    <t>25</t>
    <phoneticPr fontId="1" type="noConversion"/>
  </si>
  <si>
    <t>EUR</t>
    <phoneticPr fontId="1" type="noConversion"/>
  </si>
  <si>
    <t>JPY</t>
    <phoneticPr fontId="1" type="noConversion"/>
  </si>
  <si>
    <t>CNY</t>
    <phoneticPr fontId="1" type="noConversion"/>
  </si>
  <si>
    <t>2000</t>
    <phoneticPr fontId="1" type="noConversion"/>
  </si>
  <si>
    <t>1000</t>
    <phoneticPr fontId="1" type="noConversion"/>
  </si>
  <si>
    <t>5000</t>
    <phoneticPr fontId="1" type="noConversion"/>
  </si>
  <si>
    <t>10000</t>
    <phoneticPr fontId="1" type="noConversion"/>
  </si>
  <si>
    <t>50000</t>
    <phoneticPr fontId="1" type="noConversion"/>
  </si>
  <si>
    <t>100000</t>
    <phoneticPr fontId="1" type="noConversion"/>
  </si>
  <si>
    <t>300000</t>
    <phoneticPr fontId="1" type="noConversion"/>
  </si>
  <si>
    <t>500000</t>
    <phoneticPr fontId="1" type="noConversion"/>
  </si>
  <si>
    <t>1000000</t>
    <phoneticPr fontId="1" type="noConversion"/>
  </si>
  <si>
    <t>1</t>
    <phoneticPr fontId="1" type="noConversion"/>
  </si>
  <si>
    <t>5</t>
    <phoneticPr fontId="1" type="noConversion"/>
  </si>
  <si>
    <t>10</t>
    <phoneticPr fontId="1" type="noConversion"/>
  </si>
  <si>
    <t>50</t>
    <phoneticPr fontId="1" type="noConversion"/>
  </si>
  <si>
    <t>100</t>
    <phoneticPr fontId="1" type="noConversion"/>
  </si>
  <si>
    <t>500</t>
    <phoneticPr fontId="1" type="noConversion"/>
  </si>
  <si>
    <t>Unspecified</t>
    <phoneticPr fontId="1" type="noConversion"/>
  </si>
  <si>
    <t>설명</t>
    <phoneticPr fontId="1" type="noConversion"/>
  </si>
  <si>
    <t>[전문 고유코드 생성 규칙] - 가로용</t>
    <phoneticPr fontId="1" type="noConversion"/>
  </si>
  <si>
    <t>전문 고유코드 생성 규칙</t>
    <phoneticPr fontId="1" type="noConversion"/>
  </si>
  <si>
    <t>101</t>
    <phoneticPr fontId="1" type="noConversion"/>
  </si>
  <si>
    <t>201</t>
    <phoneticPr fontId="1" type="noConversion"/>
  </si>
  <si>
    <t>301</t>
    <phoneticPr fontId="1" type="noConversion"/>
  </si>
  <si>
    <t>401</t>
    <phoneticPr fontId="1" type="noConversion"/>
  </si>
  <si>
    <t>Printers : Scanner</t>
    <phoneticPr fontId="1" type="noConversion"/>
  </si>
  <si>
    <t>Printers : Document</t>
    <phoneticPr fontId="1" type="noConversion"/>
  </si>
  <si>
    <t>501</t>
    <phoneticPr fontId="1" type="noConversion"/>
  </si>
  <si>
    <t>102</t>
    <phoneticPr fontId="1" type="noConversion"/>
  </si>
  <si>
    <t>장치 상태 Value</t>
    <phoneticPr fontId="1" type="noConversion"/>
  </si>
  <si>
    <t>정상</t>
    <phoneticPr fontId="1" type="noConversion"/>
  </si>
  <si>
    <t>308</t>
    <phoneticPr fontId="1" type="noConversion"/>
  </si>
  <si>
    <t>408</t>
    <phoneticPr fontId="1" type="noConversion"/>
  </si>
  <si>
    <t>508</t>
    <phoneticPr fontId="1" type="noConversion"/>
  </si>
  <si>
    <t>608</t>
    <phoneticPr fontId="1" type="noConversion"/>
  </si>
  <si>
    <t>X</t>
    <phoneticPr fontId="1" type="noConversion"/>
  </si>
  <si>
    <t>Printers</t>
    <phoneticPr fontId="1" type="noConversion"/>
  </si>
  <si>
    <t>103</t>
    <phoneticPr fontId="1" type="noConversion"/>
  </si>
  <si>
    <t>CDM</t>
    <phoneticPr fontId="1" type="noConversion"/>
  </si>
  <si>
    <t>Cash Dispensers</t>
    <phoneticPr fontId="1" type="noConversion"/>
  </si>
  <si>
    <t>203</t>
    <phoneticPr fontId="1" type="noConversion"/>
  </si>
  <si>
    <t>303</t>
    <phoneticPr fontId="1" type="noConversion"/>
  </si>
  <si>
    <t>104</t>
    <phoneticPr fontId="1" type="noConversion"/>
  </si>
  <si>
    <t>PIN</t>
    <phoneticPr fontId="1" type="noConversion"/>
  </si>
  <si>
    <t>204</t>
    <phoneticPr fontId="1" type="noConversion"/>
  </si>
  <si>
    <t>105</t>
    <phoneticPr fontId="1" type="noConversion"/>
  </si>
  <si>
    <t>106</t>
    <phoneticPr fontId="1" type="noConversion"/>
  </si>
  <si>
    <t>107</t>
    <phoneticPr fontId="1" type="noConversion"/>
  </si>
  <si>
    <t>Text Terminal Units</t>
    <phoneticPr fontId="1" type="noConversion"/>
  </si>
  <si>
    <t>Doors (Front Door - Top)</t>
    <phoneticPr fontId="1" type="noConversion"/>
  </si>
  <si>
    <t>108</t>
    <phoneticPr fontId="1" type="noConversion"/>
  </si>
  <si>
    <t>모름</t>
    <phoneticPr fontId="1" type="noConversion"/>
  </si>
  <si>
    <t>SIU</t>
    <phoneticPr fontId="1" type="noConversion"/>
  </si>
  <si>
    <t>Doors (Front Door - Bottom)</t>
    <phoneticPr fontId="1" type="noConversion"/>
  </si>
  <si>
    <t>208</t>
    <phoneticPr fontId="1" type="noConversion"/>
  </si>
  <si>
    <t>모르</t>
    <phoneticPr fontId="1" type="noConversion"/>
  </si>
  <si>
    <t>109</t>
    <phoneticPr fontId="1" type="noConversion"/>
  </si>
  <si>
    <t>110</t>
    <phoneticPr fontId="1" type="noConversion"/>
  </si>
  <si>
    <t>111</t>
    <phoneticPr fontId="1" type="noConversion"/>
  </si>
  <si>
    <t>112</t>
    <phoneticPr fontId="1" type="noConversion"/>
  </si>
  <si>
    <t>113</t>
    <phoneticPr fontId="1" type="noConversion"/>
  </si>
  <si>
    <t>Cash-In Modules</t>
    <phoneticPr fontId="1" type="noConversion"/>
  </si>
  <si>
    <t>114</t>
    <phoneticPr fontId="1" type="noConversion"/>
  </si>
  <si>
    <t>115</t>
    <phoneticPr fontId="1" type="noConversion"/>
  </si>
  <si>
    <t>Doors (Extra Door)</t>
    <phoneticPr fontId="1" type="noConversion"/>
  </si>
  <si>
    <t>Doors (Safe Door - Top)</t>
    <phoneticPr fontId="1" type="noConversion"/>
  </si>
  <si>
    <t>Doors (Back Door - Top)</t>
    <phoneticPr fontId="1" type="noConversion"/>
  </si>
  <si>
    <t>Doors (Safe Door - Bottom)</t>
    <phoneticPr fontId="1" type="noConversion"/>
  </si>
  <si>
    <t>Doors (Back Door - Bottom)</t>
    <phoneticPr fontId="1" type="noConversion"/>
  </si>
  <si>
    <t>708</t>
    <phoneticPr fontId="1" type="noConversion"/>
  </si>
  <si>
    <t>808</t>
    <phoneticPr fontId="1" type="noConversion"/>
  </si>
  <si>
    <t>908</t>
    <phoneticPr fontId="1" type="noConversion"/>
  </si>
  <si>
    <t>A08</t>
    <phoneticPr fontId="1" type="noConversion"/>
  </si>
  <si>
    <t>B08</t>
    <phoneticPr fontId="1" type="noConversion"/>
  </si>
  <si>
    <t>116</t>
    <phoneticPr fontId="1" type="noConversion"/>
  </si>
  <si>
    <t>Coin Acceptor Units(In)</t>
    <phoneticPr fontId="1" type="noConversion"/>
  </si>
  <si>
    <t>Cash(Bill) Acceptor Unit(In)</t>
    <phoneticPr fontId="1" type="noConversion"/>
  </si>
  <si>
    <t>213</t>
    <phoneticPr fontId="1" type="noConversion"/>
  </si>
  <si>
    <t>정상(출금가능)</t>
    <phoneticPr fontId="1" type="noConversion"/>
  </si>
  <si>
    <t>정상(입금/출금가능)</t>
    <phoneticPr fontId="1" type="noConversion"/>
  </si>
  <si>
    <t>정상(입금가능)</t>
    <phoneticPr fontId="1" type="noConversion"/>
  </si>
  <si>
    <t>A03</t>
    <phoneticPr fontId="1" type="noConversion"/>
  </si>
  <si>
    <t>B03</t>
    <phoneticPr fontId="1" type="noConversion"/>
  </si>
  <si>
    <t>Cash(Bill) Dispenser(Out)</t>
    <phoneticPr fontId="1" type="noConversion"/>
  </si>
  <si>
    <t>Cash(Bill) Recycling Unit(In/Out)</t>
    <phoneticPr fontId="1" type="noConversion"/>
  </si>
  <si>
    <t>Coin Recycling Units(In/Out)</t>
    <phoneticPr fontId="1" type="noConversion"/>
  </si>
  <si>
    <t>환류식 모듈 + Check In/Out</t>
    <phoneticPr fontId="1" type="noConversion"/>
  </si>
  <si>
    <t>환류식 모듈</t>
    <phoneticPr fontId="1" type="noConversion"/>
  </si>
  <si>
    <t>환류식 모듈</t>
    <phoneticPr fontId="1" type="noConversion"/>
  </si>
  <si>
    <t>A02</t>
    <phoneticPr fontId="1" type="noConversion"/>
  </si>
  <si>
    <t>일부 장애</t>
    <phoneticPr fontId="1" type="noConversion"/>
  </si>
  <si>
    <t>카세트 관련 항목</t>
    <phoneticPr fontId="1" type="noConversion"/>
  </si>
  <si>
    <t>상태 Value</t>
    <phoneticPr fontId="1" type="noConversion"/>
  </si>
  <si>
    <t>항목</t>
    <phoneticPr fontId="1" type="noConversion"/>
  </si>
  <si>
    <t>5</t>
    <phoneticPr fontId="1" type="noConversion"/>
  </si>
  <si>
    <t>카세트 운용타입</t>
    <phoneticPr fontId="1" type="noConversion"/>
  </si>
  <si>
    <t>Not Use</t>
    <phoneticPr fontId="1" type="noConversion"/>
  </si>
  <si>
    <t>길이</t>
    <phoneticPr fontId="1" type="noConversion"/>
  </si>
  <si>
    <t>3</t>
    <phoneticPr fontId="1" type="noConversion"/>
  </si>
  <si>
    <t>1</t>
    <phoneticPr fontId="1" type="noConversion"/>
  </si>
  <si>
    <t>102</t>
  </si>
  <si>
    <t>103</t>
  </si>
  <si>
    <t>104</t>
  </si>
  <si>
    <t>105</t>
  </si>
  <si>
    <t>20A</t>
    <phoneticPr fontId="1" type="noConversion"/>
  </si>
  <si>
    <t>302</t>
  </si>
  <si>
    <t>303</t>
  </si>
  <si>
    <t>30A</t>
    <phoneticPr fontId="1" type="noConversion"/>
  </si>
  <si>
    <t>30B</t>
    <phoneticPr fontId="1" type="noConversion"/>
  </si>
  <si>
    <t>402</t>
    <phoneticPr fontId="1" type="noConversion"/>
  </si>
  <si>
    <t>601</t>
    <phoneticPr fontId="1" type="noConversion"/>
  </si>
  <si>
    <t>701</t>
    <phoneticPr fontId="1" type="noConversion"/>
  </si>
  <si>
    <t>801</t>
    <phoneticPr fontId="1" type="noConversion"/>
  </si>
  <si>
    <t>802</t>
  </si>
  <si>
    <t>803</t>
  </si>
  <si>
    <t>804</t>
  </si>
  <si>
    <t>805</t>
  </si>
  <si>
    <t>806</t>
  </si>
  <si>
    <t>807</t>
  </si>
  <si>
    <t>808</t>
  </si>
  <si>
    <t>809</t>
  </si>
  <si>
    <t>80A</t>
    <phoneticPr fontId="1" type="noConversion"/>
  </si>
  <si>
    <t>80B</t>
    <phoneticPr fontId="1" type="noConversion"/>
  </si>
  <si>
    <t>901</t>
    <phoneticPr fontId="1" type="noConversion"/>
  </si>
  <si>
    <t>A01</t>
    <phoneticPr fontId="1" type="noConversion"/>
  </si>
  <si>
    <t>B01</t>
    <phoneticPr fontId="1" type="noConversion"/>
  </si>
  <si>
    <t>C01</t>
    <phoneticPr fontId="1" type="noConversion"/>
  </si>
  <si>
    <t>D01</t>
    <phoneticPr fontId="1" type="noConversion"/>
  </si>
  <si>
    <t>D02</t>
    <phoneticPr fontId="1" type="noConversion"/>
  </si>
  <si>
    <t>E01</t>
    <phoneticPr fontId="1" type="noConversion"/>
  </si>
  <si>
    <t>F01</t>
    <phoneticPr fontId="1" type="noConversion"/>
  </si>
  <si>
    <t>G01</t>
    <phoneticPr fontId="1" type="noConversion"/>
  </si>
  <si>
    <t>카세트 Id</t>
    <phoneticPr fontId="1" type="noConversion"/>
  </si>
  <si>
    <t>nnn
(Service Provider에서 인식하는 순서에 따라, 카세트 번호 설정)</t>
    <phoneticPr fontId="1" type="noConversion"/>
  </si>
  <si>
    <t>BILL CASSETTE</t>
    <phoneticPr fontId="1" type="noConversion"/>
  </si>
  <si>
    <t>Reject Cassette</t>
    <phoneticPr fontId="1" type="noConversion"/>
  </si>
  <si>
    <t>Retract Cassette</t>
    <phoneticPr fontId="1" type="noConversion"/>
  </si>
  <si>
    <t>X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</si>
  <si>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</si>
  <si>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</si>
  <si>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</si>
  <si>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t>9</t>
    <phoneticPr fontId="1" type="noConversion"/>
  </si>
  <si>
    <t>장애</t>
    <phoneticPr fontId="1" type="noConversion"/>
  </si>
  <si>
    <t>HIGH(NearFull)</t>
    <phoneticPr fontId="1" type="noConversion"/>
  </si>
  <si>
    <t>FULL</t>
    <phoneticPr fontId="1" type="noConversion"/>
  </si>
  <si>
    <t>MISSING(탈착)</t>
    <phoneticPr fontId="1" type="noConversion"/>
  </si>
  <si>
    <t>카세트 장치/매체 상태</t>
    <phoneticPr fontId="1" type="noConversion"/>
  </si>
  <si>
    <t>EMPTY(End)</t>
    <phoneticPr fontId="1" type="noConversion"/>
  </si>
  <si>
    <t>LOW(NearEnd)</t>
    <phoneticPr fontId="1" type="noConversion"/>
  </si>
  <si>
    <t>001</t>
    <phoneticPr fontId="1" type="noConversion"/>
  </si>
  <si>
    <t>002</t>
    <phoneticPr fontId="1" type="noConversion"/>
  </si>
  <si>
    <t>003</t>
    <phoneticPr fontId="1" type="noConversion"/>
  </si>
  <si>
    <t>004</t>
    <phoneticPr fontId="1" type="noConversion"/>
  </si>
  <si>
    <t>매체 구분</t>
    <phoneticPr fontId="1" type="noConversion"/>
  </si>
  <si>
    <t>005</t>
    <phoneticPr fontId="1" type="noConversion"/>
  </si>
  <si>
    <t>006</t>
    <phoneticPr fontId="1" type="noConversion"/>
  </si>
  <si>
    <t>007</t>
    <phoneticPr fontId="1" type="noConversion"/>
  </si>
  <si>
    <t>008</t>
    <phoneticPr fontId="1" type="noConversion"/>
  </si>
  <si>
    <t>009</t>
    <phoneticPr fontId="1" type="noConversion"/>
  </si>
  <si>
    <t>010</t>
    <phoneticPr fontId="1" type="noConversion"/>
  </si>
  <si>
    <t>012</t>
    <phoneticPr fontId="1" type="noConversion"/>
  </si>
  <si>
    <t>013</t>
    <phoneticPr fontId="1" type="noConversion"/>
  </si>
  <si>
    <t>014</t>
    <phoneticPr fontId="1" type="noConversion"/>
  </si>
  <si>
    <t>015</t>
    <phoneticPr fontId="1" type="noConversion"/>
  </si>
  <si>
    <t>019</t>
    <phoneticPr fontId="1" type="noConversion"/>
  </si>
  <si>
    <t>021</t>
    <phoneticPr fontId="1" type="noConversion"/>
  </si>
  <si>
    <t>022</t>
    <phoneticPr fontId="1" type="noConversion"/>
  </si>
  <si>
    <t>023</t>
    <phoneticPr fontId="1" type="noConversion"/>
  </si>
  <si>
    <t>024</t>
    <phoneticPr fontId="1" type="noConversion"/>
  </si>
  <si>
    <t>025</t>
    <phoneticPr fontId="1" type="noConversion"/>
  </si>
  <si>
    <t>026</t>
    <phoneticPr fontId="1" type="noConversion"/>
  </si>
  <si>
    <t>[카세트 상태 코드]</t>
    <phoneticPr fontId="1" type="noConversion"/>
  </si>
  <si>
    <t>장치 이름(종류)</t>
    <phoneticPr fontId="1" type="noConversion"/>
  </si>
  <si>
    <t>수행 가능 원격 명령</t>
    <phoneticPr fontId="1" type="noConversion"/>
  </si>
  <si>
    <t>장치
코드 값</t>
    <phoneticPr fontId="1" type="noConversion"/>
  </si>
  <si>
    <t>리셋</t>
    <phoneticPr fontId="1" type="noConversion"/>
  </si>
  <si>
    <t>회수</t>
    <phoneticPr fontId="1" type="noConversion"/>
  </si>
  <si>
    <t>반환</t>
    <phoneticPr fontId="1" type="noConversion"/>
  </si>
  <si>
    <t>명세표 프린터</t>
    <phoneticPr fontId="1" type="noConversion"/>
  </si>
  <si>
    <t>●</t>
    <phoneticPr fontId="1" type="noConversion"/>
  </si>
  <si>
    <t>종이 저널 프린터</t>
    <phoneticPr fontId="1" type="noConversion"/>
  </si>
  <si>
    <t>통장 프린터</t>
    <phoneticPr fontId="1" type="noConversion"/>
  </si>
  <si>
    <t>●</t>
    <phoneticPr fontId="1" type="noConversion"/>
  </si>
  <si>
    <t>A4 프린터</t>
    <phoneticPr fontId="1" type="noConversion"/>
  </si>
  <si>
    <t>●</t>
    <phoneticPr fontId="1" type="noConversion"/>
  </si>
  <si>
    <t>카드 리더기</t>
    <phoneticPr fontId="1" type="noConversion"/>
  </si>
  <si>
    <t>●</t>
    <phoneticPr fontId="1" type="noConversion"/>
  </si>
  <si>
    <t>RF 리더기</t>
    <phoneticPr fontId="1" type="noConversion"/>
  </si>
  <si>
    <t>지폐(현금)입출금 장치</t>
    <phoneticPr fontId="1" type="noConversion"/>
  </si>
  <si>
    <t>동전 장치</t>
    <phoneticPr fontId="1" type="noConversion"/>
  </si>
  <si>
    <t>수표 장치</t>
    <phoneticPr fontId="1" type="noConversion"/>
  </si>
  <si>
    <t>봉투 입금 장치</t>
    <phoneticPr fontId="1" type="noConversion"/>
  </si>
  <si>
    <t>카메라</t>
    <phoneticPr fontId="1" type="noConversion"/>
  </si>
  <si>
    <t>[거래 매체 코드]</t>
    <phoneticPr fontId="1" type="noConversion"/>
  </si>
  <si>
    <t>[프로그램 종류 코드]</t>
    <phoneticPr fontId="1" type="noConversion"/>
  </si>
  <si>
    <t>구분</t>
    <phoneticPr fontId="1" type="noConversion"/>
  </si>
  <si>
    <t>프로그램 명</t>
    <phoneticPr fontId="1" type="noConversion"/>
  </si>
  <si>
    <t>비고</t>
    <phoneticPr fontId="1" type="noConversion"/>
  </si>
  <si>
    <t>[ATM 기종 구분 코드]</t>
    <phoneticPr fontId="1" type="noConversion"/>
  </si>
  <si>
    <t>기종 구분</t>
    <phoneticPr fontId="1" type="noConversion"/>
  </si>
  <si>
    <t>코드</t>
    <phoneticPr fontId="1" type="noConversion"/>
  </si>
  <si>
    <t>Not Defined, Unknown</t>
    <phoneticPr fontId="1" type="noConversion"/>
  </si>
  <si>
    <t>000</t>
    <phoneticPr fontId="1" type="noConversion"/>
  </si>
  <si>
    <t>Cash Dispenser</t>
    <phoneticPr fontId="1" type="noConversion"/>
  </si>
  <si>
    <t>010</t>
    <phoneticPr fontId="1" type="noConversion"/>
  </si>
  <si>
    <t>Cash Dispenser (with UL291)</t>
    <phoneticPr fontId="1" type="noConversion"/>
  </si>
  <si>
    <t>011</t>
    <phoneticPr fontId="1" type="noConversion"/>
  </si>
  <si>
    <t>Cash Dispenser (Mini)</t>
    <phoneticPr fontId="1" type="noConversion"/>
  </si>
  <si>
    <t>020</t>
    <phoneticPr fontId="1" type="noConversion"/>
  </si>
  <si>
    <t>Cash Dispenser (Mini) (with UL291)</t>
    <phoneticPr fontId="1" type="noConversion"/>
  </si>
  <si>
    <t>021</t>
    <phoneticPr fontId="1" type="noConversion"/>
  </si>
  <si>
    <t>Cash Dispenser Passbook</t>
    <phoneticPr fontId="1" type="noConversion"/>
  </si>
  <si>
    <t>030</t>
    <phoneticPr fontId="1" type="noConversion"/>
  </si>
  <si>
    <t>CDP</t>
    <phoneticPr fontId="1" type="noConversion"/>
  </si>
  <si>
    <t>Cash Dispenser Passbook (with UL291)</t>
    <phoneticPr fontId="1" type="noConversion"/>
  </si>
  <si>
    <t>031</t>
    <phoneticPr fontId="1" type="noConversion"/>
  </si>
  <si>
    <t>ATM</t>
    <phoneticPr fontId="1" type="noConversion"/>
  </si>
  <si>
    <t>040</t>
    <phoneticPr fontId="1" type="noConversion"/>
  </si>
  <si>
    <t>ATM (with UL291)</t>
    <phoneticPr fontId="1" type="noConversion"/>
  </si>
  <si>
    <t>041</t>
    <phoneticPr fontId="1" type="noConversion"/>
  </si>
  <si>
    <t>ATM (Recycling)</t>
    <phoneticPr fontId="1" type="noConversion"/>
  </si>
  <si>
    <t>050</t>
    <phoneticPr fontId="1" type="noConversion"/>
  </si>
  <si>
    <t>ATM (Recycling)  (with UL291)</t>
    <phoneticPr fontId="1" type="noConversion"/>
  </si>
  <si>
    <t>051</t>
    <phoneticPr fontId="1" type="noConversion"/>
  </si>
  <si>
    <t>ATM (Mini)</t>
    <phoneticPr fontId="1" type="noConversion"/>
  </si>
  <si>
    <t>ATM (Mini) (with UL291)</t>
    <phoneticPr fontId="1" type="noConversion"/>
  </si>
  <si>
    <t>ATM (Mini) (Recycling)</t>
    <phoneticPr fontId="1" type="noConversion"/>
  </si>
  <si>
    <t>ATM (Mini) (Recycling)  (with UL291)</t>
    <phoneticPr fontId="1" type="noConversion"/>
  </si>
  <si>
    <t>Kiosk</t>
    <phoneticPr fontId="1" type="noConversion"/>
  </si>
  <si>
    <t>060</t>
    <phoneticPr fontId="1" type="noConversion"/>
  </si>
  <si>
    <t>Kiosk (Mini)</t>
    <phoneticPr fontId="1" type="noConversion"/>
  </si>
  <si>
    <t>061</t>
    <phoneticPr fontId="1" type="noConversion"/>
  </si>
  <si>
    <t>Kiosk (Ticket)</t>
    <phoneticPr fontId="1" type="noConversion"/>
  </si>
  <si>
    <t>062</t>
    <phoneticPr fontId="1" type="noConversion"/>
  </si>
  <si>
    <t>Kiosk (GiftCard)</t>
    <phoneticPr fontId="1" type="noConversion"/>
  </si>
  <si>
    <t>063</t>
    <phoneticPr fontId="1" type="noConversion"/>
  </si>
  <si>
    <t>정산기 (Automatic fare adjustment mchine)</t>
    <phoneticPr fontId="1" type="noConversion"/>
  </si>
  <si>
    <t>070</t>
    <phoneticPr fontId="1" type="noConversion"/>
  </si>
  <si>
    <t>080</t>
    <phoneticPr fontId="1" type="noConversion"/>
  </si>
  <si>
    <t>지로 수납기</t>
    <phoneticPr fontId="1" type="noConversion"/>
  </si>
  <si>
    <t>코드</t>
    <phoneticPr fontId="1" type="noConversion"/>
  </si>
  <si>
    <t>[원격제어용 장치 코드]</t>
    <phoneticPr fontId="1" type="noConversion"/>
  </si>
  <si>
    <t>Application</t>
    <phoneticPr fontId="1" type="noConversion"/>
  </si>
  <si>
    <t>AP 대표 버전</t>
    <phoneticPr fontId="1" type="noConversion"/>
  </si>
  <si>
    <t>001</t>
    <phoneticPr fontId="1" type="noConversion"/>
  </si>
  <si>
    <t>Step Control AP</t>
    <phoneticPr fontId="1" type="noConversion"/>
  </si>
  <si>
    <t>Step Control Dll</t>
    <phoneticPr fontId="1" type="noConversion"/>
  </si>
  <si>
    <t>AOP Control AP</t>
    <phoneticPr fontId="1" type="noConversion"/>
  </si>
  <si>
    <t>AOP Control Dll</t>
    <phoneticPr fontId="1" type="noConversion"/>
  </si>
  <si>
    <t>Device Control AP</t>
    <phoneticPr fontId="1" type="noConversion"/>
  </si>
  <si>
    <t>PTR Sub Dll</t>
    <phoneticPr fontId="1" type="noConversion"/>
  </si>
  <si>
    <t>Host Commnunication Control AP</t>
    <phoneticPr fontId="1" type="noConversion"/>
  </si>
  <si>
    <t>AOC Commnunication Control AP</t>
    <phoneticPr fontId="1" type="noConversion"/>
  </si>
  <si>
    <t>Shared Data Control Dll</t>
    <phoneticPr fontId="1" type="noConversion"/>
  </si>
  <si>
    <t>DB Control Dll</t>
    <phoneticPr fontId="1" type="noConversion"/>
  </si>
  <si>
    <t>Common Dll</t>
    <phoneticPr fontId="1" type="noConversion"/>
  </si>
  <si>
    <t>Starter</t>
    <phoneticPr fontId="1" type="noConversion"/>
  </si>
  <si>
    <t>WatchDog</t>
    <phoneticPr fontId="1" type="noConversion"/>
  </si>
  <si>
    <t>SecureLib Dll</t>
    <phoneticPr fontId="1" type="noConversion"/>
  </si>
  <si>
    <t>감시
모니터링
SST
Monitoring</t>
    <phoneticPr fontId="1" type="noConversion"/>
  </si>
  <si>
    <t>개국</t>
    <phoneticPr fontId="1" type="noConversion"/>
  </si>
  <si>
    <t>요청</t>
    <phoneticPr fontId="1" type="noConversion"/>
  </si>
  <si>
    <t xml:space="preserve">SM
</t>
    <phoneticPr fontId="1" type="noConversion"/>
  </si>
  <si>
    <t>SM</t>
    <phoneticPr fontId="1" type="noConversion"/>
  </si>
  <si>
    <t>1</t>
    <phoneticPr fontId="1" type="noConversion"/>
  </si>
  <si>
    <t>00</t>
    <phoneticPr fontId="1" type="noConversion"/>
  </si>
  <si>
    <t>001</t>
    <phoneticPr fontId="1" type="noConversion"/>
  </si>
  <si>
    <t>SM-1100-1001</t>
    <phoneticPr fontId="1" type="noConversion"/>
  </si>
  <si>
    <t>응답</t>
    <phoneticPr fontId="1" type="noConversion"/>
  </si>
  <si>
    <t>2</t>
    <phoneticPr fontId="1" type="noConversion"/>
  </si>
  <si>
    <t>상태</t>
    <phoneticPr fontId="1" type="noConversion"/>
  </si>
  <si>
    <t>002</t>
    <phoneticPr fontId="1" type="noConversion"/>
  </si>
  <si>
    <t>응답</t>
    <phoneticPr fontId="1" type="noConversion"/>
  </si>
  <si>
    <t>장애</t>
    <phoneticPr fontId="1" type="noConversion"/>
  </si>
  <si>
    <t>요청</t>
    <phoneticPr fontId="1" type="noConversion"/>
  </si>
  <si>
    <t>SM</t>
    <phoneticPr fontId="1" type="noConversion"/>
  </si>
  <si>
    <t>1</t>
    <phoneticPr fontId="1" type="noConversion"/>
  </si>
  <si>
    <t>00</t>
    <phoneticPr fontId="1" type="noConversion"/>
  </si>
  <si>
    <t>003</t>
    <phoneticPr fontId="1" type="noConversion"/>
  </si>
  <si>
    <t>2</t>
    <phoneticPr fontId="1" type="noConversion"/>
  </si>
  <si>
    <t>준비</t>
    <phoneticPr fontId="1" type="noConversion"/>
  </si>
  <si>
    <t>004</t>
    <phoneticPr fontId="1" type="noConversion"/>
  </si>
  <si>
    <t>SM-1100-1004</t>
    <phoneticPr fontId="1" type="noConversion"/>
  </si>
  <si>
    <t>004</t>
    <phoneticPr fontId="1" type="noConversion"/>
  </si>
  <si>
    <t>폴링</t>
    <phoneticPr fontId="1" type="noConversion"/>
  </si>
  <si>
    <t>005</t>
    <phoneticPr fontId="1" type="noConversion"/>
  </si>
  <si>
    <t>SM-1100-1005</t>
    <phoneticPr fontId="1" type="noConversion"/>
  </si>
  <si>
    <t>인증(키교환)</t>
    <phoneticPr fontId="1" type="noConversion"/>
  </si>
  <si>
    <t>006</t>
    <phoneticPr fontId="1" type="noConversion"/>
  </si>
  <si>
    <t>*추후지원</t>
    <phoneticPr fontId="1" type="noConversion"/>
  </si>
  <si>
    <t>폐국</t>
    <phoneticPr fontId="1" type="noConversion"/>
  </si>
  <si>
    <t>007</t>
    <phoneticPr fontId="1" type="noConversion"/>
  </si>
  <si>
    <t>기기 환경 정보 조회</t>
    <phoneticPr fontId="1" type="noConversion"/>
  </si>
  <si>
    <t>010</t>
    <phoneticPr fontId="1" type="noConversion"/>
  </si>
  <si>
    <t>SM-2100-1010</t>
    <phoneticPr fontId="1" type="noConversion"/>
  </si>
  <si>
    <t>기기 환경 정보 설정</t>
    <phoneticPr fontId="1" type="noConversion"/>
  </si>
  <si>
    <t>011</t>
    <phoneticPr fontId="1" type="noConversion"/>
  </si>
  <si>
    <t>SM-2100-1011</t>
    <phoneticPr fontId="1" type="noConversion"/>
  </si>
  <si>
    <t>요청 수신 응답</t>
    <phoneticPr fontId="1" type="noConversion"/>
  </si>
  <si>
    <t>동작 완료 응답</t>
    <phoneticPr fontId="1" type="noConversion"/>
  </si>
  <si>
    <t>3</t>
    <phoneticPr fontId="1" type="noConversion"/>
  </si>
  <si>
    <t>범용 환경(Registry, INI) 조회</t>
    <phoneticPr fontId="1" type="noConversion"/>
  </si>
  <si>
    <t>012</t>
    <phoneticPr fontId="1" type="noConversion"/>
  </si>
  <si>
    <t>SM-2100-1012</t>
    <phoneticPr fontId="1" type="noConversion"/>
  </si>
  <si>
    <t>SM-1200-1012</t>
    <phoneticPr fontId="1" type="noConversion"/>
  </si>
  <si>
    <t>범용 환경(Registry, INI) 설정</t>
    <phoneticPr fontId="1" type="noConversion"/>
  </si>
  <si>
    <t>013</t>
    <phoneticPr fontId="1" type="noConversion"/>
  </si>
  <si>
    <t>SM-2100-1013</t>
    <phoneticPr fontId="1" type="noConversion"/>
  </si>
  <si>
    <t>원격 제어
Remote
Control</t>
    <phoneticPr fontId="1" type="noConversion"/>
  </si>
  <si>
    <t>전원 Off/Reboot</t>
    <phoneticPr fontId="1" type="noConversion"/>
  </si>
  <si>
    <t>RC</t>
    <phoneticPr fontId="1" type="noConversion"/>
  </si>
  <si>
    <t>001</t>
    <phoneticPr fontId="1" type="noConversion"/>
  </si>
  <si>
    <t>RC-2100-2001</t>
    <phoneticPr fontId="1" type="noConversion"/>
  </si>
  <si>
    <t>RC-1200-2001</t>
    <phoneticPr fontId="1" type="noConversion"/>
  </si>
  <si>
    <t>장치 제어</t>
    <phoneticPr fontId="1" type="noConversion"/>
  </si>
  <si>
    <t>002</t>
    <phoneticPr fontId="1" type="noConversion"/>
  </si>
  <si>
    <t>RC-1200-2002</t>
    <phoneticPr fontId="1" type="noConversion"/>
  </si>
  <si>
    <t>동작 완료 응답</t>
    <phoneticPr fontId="1" type="noConversion"/>
  </si>
  <si>
    <t>RC</t>
    <phoneticPr fontId="1" type="noConversion"/>
  </si>
  <si>
    <t>3</t>
    <phoneticPr fontId="1" type="noConversion"/>
  </si>
  <si>
    <t>RC-1300-2002</t>
    <phoneticPr fontId="1" type="noConversion"/>
  </si>
  <si>
    <t>특정 파일 업로드</t>
    <phoneticPr fontId="1" type="noConversion"/>
  </si>
  <si>
    <t>업로드 시작 요청</t>
    <phoneticPr fontId="1" type="noConversion"/>
  </si>
  <si>
    <t>003</t>
    <phoneticPr fontId="1" type="noConversion"/>
  </si>
  <si>
    <t>RC-2100-2003</t>
    <phoneticPr fontId="1" type="noConversion"/>
  </si>
  <si>
    <t>업로드 시작 응답</t>
    <phoneticPr fontId="1" type="noConversion"/>
  </si>
  <si>
    <t>업로드</t>
    <phoneticPr fontId="1" type="noConversion"/>
  </si>
  <si>
    <t>0</t>
    <phoneticPr fontId="1" type="noConversion"/>
  </si>
  <si>
    <t>업로드 완료 요청</t>
    <phoneticPr fontId="1" type="noConversion"/>
  </si>
  <si>
    <t>업로드 완료 응답</t>
    <phoneticPr fontId="1" type="noConversion"/>
  </si>
  <si>
    <t>특정 파일 다운로드</t>
    <phoneticPr fontId="1" type="noConversion"/>
  </si>
  <si>
    <t>다운로드 시작 요청</t>
    <phoneticPr fontId="1" type="noConversion"/>
  </si>
  <si>
    <t>006</t>
    <phoneticPr fontId="1" type="noConversion"/>
  </si>
  <si>
    <t>RC-2100-2006</t>
    <phoneticPr fontId="1" type="noConversion"/>
  </si>
  <si>
    <t>다운로드 시작 응답</t>
    <phoneticPr fontId="1" type="noConversion"/>
  </si>
  <si>
    <t>다운로드</t>
    <phoneticPr fontId="1" type="noConversion"/>
  </si>
  <si>
    <t>007</t>
    <phoneticPr fontId="1" type="noConversion"/>
  </si>
  <si>
    <t>다운로드 완료 요청</t>
    <phoneticPr fontId="1" type="noConversion"/>
  </si>
  <si>
    <t>008</t>
    <phoneticPr fontId="1" type="noConversion"/>
  </si>
  <si>
    <t>다운로드 완료 응답</t>
    <phoneticPr fontId="1" type="noConversion"/>
  </si>
  <si>
    <t>특정 파일 실행</t>
    <phoneticPr fontId="1" type="noConversion"/>
  </si>
  <si>
    <t>009</t>
    <phoneticPr fontId="1" type="noConversion"/>
  </si>
  <si>
    <t>009</t>
    <phoneticPr fontId="1" type="noConversion"/>
  </si>
  <si>
    <t>저널 관리
Journal
Management</t>
    <phoneticPr fontId="1" type="noConversion"/>
  </si>
  <si>
    <t>저널 환경 조회</t>
    <phoneticPr fontId="1" type="noConversion"/>
  </si>
  <si>
    <t>JM</t>
    <phoneticPr fontId="1" type="noConversion"/>
  </si>
  <si>
    <t>JM-2100-3001</t>
    <phoneticPr fontId="1" type="noConversion"/>
  </si>
  <si>
    <t>JM-1200-3001</t>
    <phoneticPr fontId="1" type="noConversion"/>
  </si>
  <si>
    <t>저널 환경 변경</t>
    <phoneticPr fontId="1" type="noConversion"/>
  </si>
  <si>
    <t>JM-2100-3002</t>
    <phoneticPr fontId="1" type="noConversion"/>
  </si>
  <si>
    <t>JM-1200-3002</t>
    <phoneticPr fontId="1" type="noConversion"/>
  </si>
  <si>
    <t>JM-1300-3002</t>
    <phoneticPr fontId="1" type="noConversion"/>
  </si>
  <si>
    <t>저널 정보 송신</t>
    <phoneticPr fontId="1" type="noConversion"/>
  </si>
  <si>
    <t>JM</t>
    <phoneticPr fontId="1" type="noConversion"/>
  </si>
  <si>
    <t>JM-1100-3003</t>
    <phoneticPr fontId="1" type="noConversion"/>
  </si>
  <si>
    <t>JM-2200-3003</t>
    <phoneticPr fontId="1" type="noConversion"/>
  </si>
  <si>
    <t>거래 저널 정보 수동 요청</t>
    <phoneticPr fontId="1" type="noConversion"/>
  </si>
  <si>
    <t>JM-2100-3004</t>
    <phoneticPr fontId="1" type="noConversion"/>
  </si>
  <si>
    <t>저널 파일 자동 업로드</t>
    <phoneticPr fontId="1" type="noConversion"/>
  </si>
  <si>
    <t>JM-1100-3005</t>
    <phoneticPr fontId="1" type="noConversion"/>
  </si>
  <si>
    <t>업로드 시작 응답</t>
    <phoneticPr fontId="1" type="noConversion"/>
  </si>
  <si>
    <t>JM-1000-3006</t>
    <phoneticPr fontId="1" type="noConversion"/>
  </si>
  <si>
    <t>JM-1100-3007</t>
    <phoneticPr fontId="1" type="noConversion"/>
  </si>
  <si>
    <t>저널 파일 수동 업로드</t>
    <phoneticPr fontId="1" type="noConversion"/>
  </si>
  <si>
    <t>010</t>
    <phoneticPr fontId="1" type="noConversion"/>
  </si>
  <si>
    <t>프로그램 관리
Program
Management</t>
    <phoneticPr fontId="1" type="noConversion"/>
  </si>
  <si>
    <t>프로그램 버전 조회</t>
    <phoneticPr fontId="1" type="noConversion"/>
  </si>
  <si>
    <t>PM</t>
    <phoneticPr fontId="1" type="noConversion"/>
  </si>
  <si>
    <t>4</t>
    <phoneticPr fontId="1" type="noConversion"/>
  </si>
  <si>
    <t>PM-2100-4001</t>
    <phoneticPr fontId="1" type="noConversion"/>
  </si>
  <si>
    <t>PM-1200-4001</t>
    <phoneticPr fontId="1" type="noConversion"/>
  </si>
  <si>
    <t>프로그램 배포</t>
    <phoneticPr fontId="1" type="noConversion"/>
  </si>
  <si>
    <t>PM-2100-4002</t>
    <phoneticPr fontId="1" type="noConversion"/>
  </si>
  <si>
    <t>PM-1200-4002</t>
    <phoneticPr fontId="1" type="noConversion"/>
  </si>
  <si>
    <t>PM-2000-4003</t>
    <phoneticPr fontId="1" type="noConversion"/>
  </si>
  <si>
    <t>PM-2100-4004</t>
    <phoneticPr fontId="1" type="noConversion"/>
  </si>
  <si>
    <t>다운로드 완료 응답</t>
    <phoneticPr fontId="1" type="noConversion"/>
  </si>
  <si>
    <t>PM-1200-4004</t>
    <phoneticPr fontId="1" type="noConversion"/>
  </si>
  <si>
    <t>고객 고유
업무 관리
User Depedent
Biz.
Management</t>
    <phoneticPr fontId="1" type="noConversion"/>
  </si>
  <si>
    <t>출동 안내 정보 수신</t>
    <phoneticPr fontId="5" type="noConversion"/>
  </si>
  <si>
    <t>UB</t>
    <phoneticPr fontId="1" type="noConversion"/>
  </si>
  <si>
    <t>5</t>
    <phoneticPr fontId="1" type="noConversion"/>
  </si>
  <si>
    <t>UB-2100-5001</t>
    <phoneticPr fontId="1" type="noConversion"/>
  </si>
  <si>
    <t>카메라 촬영 &amp; 파일 송신</t>
    <phoneticPr fontId="5" type="noConversion"/>
  </si>
  <si>
    <t>촬영 시작 요청</t>
    <phoneticPr fontId="1" type="noConversion"/>
  </si>
  <si>
    <t>UB-2100-5002</t>
    <phoneticPr fontId="1" type="noConversion"/>
  </si>
  <si>
    <t>촬영 시작 응답</t>
    <phoneticPr fontId="1" type="noConversion"/>
  </si>
  <si>
    <t>화면 캡처 &amp; 파일 송신</t>
    <phoneticPr fontId="5" type="noConversion"/>
  </si>
  <si>
    <t>캡쳐 시작 요청</t>
    <phoneticPr fontId="1" type="noConversion"/>
  </si>
  <si>
    <t>캡쳐 시작 응답</t>
    <phoneticPr fontId="1" type="noConversion"/>
  </si>
  <si>
    <t>101</t>
    <phoneticPr fontId="1" type="noConversion"/>
  </si>
  <si>
    <t>102</t>
    <phoneticPr fontId="1" type="noConversion"/>
  </si>
  <si>
    <t>103</t>
    <phoneticPr fontId="1" type="noConversion"/>
  </si>
  <si>
    <t>104</t>
    <phoneticPr fontId="1" type="noConversion"/>
  </si>
  <si>
    <t>201</t>
    <phoneticPr fontId="1" type="noConversion"/>
  </si>
  <si>
    <t>20A</t>
    <phoneticPr fontId="1" type="noConversion"/>
  </si>
  <si>
    <t>301</t>
    <phoneticPr fontId="1" type="noConversion"/>
  </si>
  <si>
    <t>D02</t>
    <phoneticPr fontId="1" type="noConversion"/>
  </si>
  <si>
    <t>501</t>
    <phoneticPr fontId="1" type="noConversion"/>
  </si>
  <si>
    <t>601</t>
    <phoneticPr fontId="1" type="noConversion"/>
  </si>
  <si>
    <t>A01</t>
    <phoneticPr fontId="1" type="noConversion"/>
  </si>
  <si>
    <t>101</t>
  </si>
  <si>
    <t>106</t>
  </si>
  <si>
    <t>107</t>
  </si>
  <si>
    <t>108</t>
  </si>
  <si>
    <t>109</t>
  </si>
  <si>
    <t>201</t>
  </si>
  <si>
    <t>202</t>
  </si>
  <si>
    <t>203</t>
  </si>
  <si>
    <t>204</t>
  </si>
  <si>
    <t>301</t>
  </si>
  <si>
    <t>205</t>
  </si>
  <si>
    <t>환경 정보 이름</t>
    <phoneticPr fontId="1" type="noConversion"/>
  </si>
  <si>
    <t>코드</t>
    <phoneticPr fontId="1" type="noConversion"/>
  </si>
  <si>
    <t>최대
길이</t>
    <phoneticPr fontId="1" type="noConversion"/>
  </si>
  <si>
    <t>포맷</t>
    <phoneticPr fontId="1" type="noConversion"/>
  </si>
  <si>
    <t>Angara-A
공유정보변수명</t>
    <phoneticPr fontId="1" type="noConversion"/>
  </si>
  <si>
    <t>설정가능
여부</t>
    <phoneticPr fontId="1" type="noConversion"/>
  </si>
  <si>
    <t>내용</t>
    <phoneticPr fontId="1" type="noConversion"/>
  </si>
  <si>
    <t>비고</t>
    <phoneticPr fontId="1" type="noConversion"/>
  </si>
  <si>
    <t>일반설정</t>
    <phoneticPr fontId="1" type="noConversion"/>
  </si>
  <si>
    <t>기기번호</t>
    <phoneticPr fontId="1" type="noConversion"/>
  </si>
  <si>
    <t>001</t>
    <phoneticPr fontId="1" type="noConversion"/>
  </si>
  <si>
    <t>6</t>
    <phoneticPr fontId="1" type="noConversion"/>
  </si>
  <si>
    <t>AAAAAA</t>
    <phoneticPr fontId="1" type="noConversion"/>
  </si>
  <si>
    <t>_SSTNo</t>
    <phoneticPr fontId="1" type="noConversion"/>
  </si>
  <si>
    <t>X</t>
    <phoneticPr fontId="1" type="noConversion"/>
  </si>
  <si>
    <t>기기에 설정 메뉴 존재(변경 가능)</t>
    <phoneticPr fontId="1" type="noConversion"/>
  </si>
  <si>
    <t>기관코드(브랜드제휴코드)</t>
    <phoneticPr fontId="1" type="noConversion"/>
  </si>
  <si>
    <t>3</t>
    <phoneticPr fontId="1" type="noConversion"/>
  </si>
  <si>
    <t>NNN</t>
    <phoneticPr fontId="1" type="noConversion"/>
  </si>
  <si>
    <t>_BrandCode</t>
    <phoneticPr fontId="1" type="noConversion"/>
  </si>
  <si>
    <t>●</t>
    <phoneticPr fontId="1" type="noConversion"/>
  </si>
  <si>
    <t>브랜드제휴 코드</t>
    <phoneticPr fontId="1" type="noConversion"/>
  </si>
  <si>
    <t>원격으로 브랜드제휴 변경 업무 존재</t>
    <phoneticPr fontId="1" type="noConversion"/>
  </si>
  <si>
    <t>20</t>
    <phoneticPr fontId="1" type="noConversion"/>
  </si>
  <si>
    <t>X</t>
    <phoneticPr fontId="1" type="noConversion"/>
  </si>
  <si>
    <t>기기종류명</t>
    <phoneticPr fontId="1" type="noConversion"/>
  </si>
  <si>
    <t>16</t>
    <phoneticPr fontId="1" type="noConversion"/>
  </si>
  <si>
    <t>A*16</t>
    <phoneticPr fontId="1" type="noConversion"/>
  </si>
  <si>
    <t>_SSTKindName</t>
    <phoneticPr fontId="1" type="noConversion"/>
  </si>
  <si>
    <t>X</t>
    <phoneticPr fontId="1" type="noConversion"/>
  </si>
  <si>
    <t>기종명(PC1500, PC280 등)</t>
    <phoneticPr fontId="1" type="noConversion"/>
  </si>
  <si>
    <t>1</t>
    <phoneticPr fontId="1" type="noConversion"/>
  </si>
  <si>
    <t>HHMMSS</t>
    <phoneticPr fontId="1" type="noConversion"/>
  </si>
  <si>
    <t>_SSTLocationCode</t>
    <phoneticPr fontId="1" type="noConversion"/>
  </si>
  <si>
    <t>●</t>
    <phoneticPr fontId="1" type="noConversion"/>
  </si>
  <si>
    <t>0:일반, 1:경륜장, 2:인천공항</t>
    <phoneticPr fontId="1" type="noConversion"/>
  </si>
  <si>
    <t>최초 설치 시, 계원모드에서 설정하면 됨</t>
    <phoneticPr fontId="1" type="noConversion"/>
  </si>
  <si>
    <t>ATM IP 주소1(메인)</t>
    <phoneticPr fontId="1" type="noConversion"/>
  </si>
  <si>
    <t>15</t>
    <phoneticPr fontId="1" type="noConversion"/>
  </si>
  <si>
    <t>NNN.NNN.NNN.NNN</t>
    <phoneticPr fontId="1" type="noConversion"/>
  </si>
  <si>
    <t>_SSTIp</t>
    <phoneticPr fontId="1" type="noConversion"/>
  </si>
  <si>
    <t>X</t>
    <phoneticPr fontId="1" type="noConversion"/>
  </si>
  <si>
    <t>기기의 사설IP(VPN)</t>
    <phoneticPr fontId="1" type="noConversion"/>
  </si>
  <si>
    <t>ATM IP 주소2(서브)</t>
    <phoneticPr fontId="1" type="noConversion"/>
  </si>
  <si>
    <t>15</t>
    <phoneticPr fontId="1" type="noConversion"/>
  </si>
  <si>
    <t>NNN.NNN.NNN.NNN</t>
    <phoneticPr fontId="1" type="noConversion"/>
  </si>
  <si>
    <t>_SSTIpSub</t>
    <phoneticPr fontId="1" type="noConversion"/>
  </si>
  <si>
    <t>X</t>
    <phoneticPr fontId="1" type="noConversion"/>
  </si>
  <si>
    <t>기기의 공인IP</t>
    <phoneticPr fontId="1" type="noConversion"/>
  </si>
  <si>
    <t>HOST IP 주소</t>
    <phoneticPr fontId="1" type="noConversion"/>
  </si>
  <si>
    <t>15</t>
    <phoneticPr fontId="1" type="noConversion"/>
  </si>
  <si>
    <t>NNN.NNN.NNN.NNN</t>
    <phoneticPr fontId="1" type="noConversion"/>
  </si>
  <si>
    <t>_HostIp</t>
    <phoneticPr fontId="1" type="noConversion"/>
  </si>
  <si>
    <t>●</t>
    <phoneticPr fontId="1" type="noConversion"/>
  </si>
  <si>
    <t>HOST IP 포트</t>
    <phoneticPr fontId="1" type="noConversion"/>
  </si>
  <si>
    <t>5</t>
    <phoneticPr fontId="1" type="noConversion"/>
  </si>
  <si>
    <t>NNNNN</t>
    <phoneticPr fontId="1" type="noConversion"/>
  </si>
  <si>
    <t>_HostPort</t>
    <phoneticPr fontId="1" type="noConversion"/>
  </si>
  <si>
    <t>●</t>
    <phoneticPr fontId="1" type="noConversion"/>
  </si>
  <si>
    <t>AOC IP 주소</t>
    <phoneticPr fontId="1" type="noConversion"/>
  </si>
  <si>
    <t>15</t>
    <phoneticPr fontId="1" type="noConversion"/>
  </si>
  <si>
    <t>NNN.NNN.NNN.NNN</t>
    <phoneticPr fontId="1" type="noConversion"/>
  </si>
  <si>
    <t>_AOCIp</t>
    <phoneticPr fontId="1" type="noConversion"/>
  </si>
  <si>
    <t>●</t>
    <phoneticPr fontId="1" type="noConversion"/>
  </si>
  <si>
    <t>AOC IP 포트</t>
    <phoneticPr fontId="1" type="noConversion"/>
  </si>
  <si>
    <t>5</t>
    <phoneticPr fontId="1" type="noConversion"/>
  </si>
  <si>
    <t>NNNNN</t>
    <phoneticPr fontId="1" type="noConversion"/>
  </si>
  <si>
    <t>_AOCPort</t>
    <phoneticPr fontId="1" type="noConversion"/>
  </si>
  <si>
    <t>리부팅 예약시간</t>
    <phoneticPr fontId="1" type="noConversion"/>
  </si>
  <si>
    <t>_AutoRebootTime</t>
    <phoneticPr fontId="1" type="noConversion"/>
  </si>
  <si>
    <t>●</t>
    <phoneticPr fontId="1" type="noConversion"/>
  </si>
  <si>
    <t>거래금액</t>
    <phoneticPr fontId="1" type="noConversion"/>
  </si>
  <si>
    <t>자행 최대 출금 가능 금액</t>
    <phoneticPr fontId="1" type="noConversion"/>
  </si>
  <si>
    <t>100</t>
    <phoneticPr fontId="1" type="noConversion"/>
  </si>
  <si>
    <t>12</t>
    <phoneticPr fontId="1" type="noConversion"/>
  </si>
  <si>
    <t>N*12</t>
    <phoneticPr fontId="1" type="noConversion"/>
  </si>
  <si>
    <t>_MaxOwnBCOutAmt</t>
    <phoneticPr fontId="1" type="noConversion"/>
  </si>
  <si>
    <t>12</t>
    <phoneticPr fontId="1" type="noConversion"/>
  </si>
  <si>
    <t>N*12</t>
    <phoneticPr fontId="1" type="noConversion"/>
  </si>
  <si>
    <t>_MaxOtherBCOutAmt</t>
    <phoneticPr fontId="1" type="noConversion"/>
  </si>
  <si>
    <t>X</t>
    <phoneticPr fontId="1" type="noConversion"/>
  </si>
  <si>
    <t>자행 최대 입금 가능 금액</t>
    <phoneticPr fontId="4" type="noConversion"/>
  </si>
  <si>
    <t>12</t>
    <phoneticPr fontId="1" type="noConversion"/>
  </si>
  <si>
    <t>N*12</t>
    <phoneticPr fontId="1" type="noConversion"/>
  </si>
  <si>
    <t>_MaxOwnBCInAmt</t>
    <phoneticPr fontId="1" type="noConversion"/>
  </si>
  <si>
    <t>X</t>
    <phoneticPr fontId="1" type="noConversion"/>
  </si>
  <si>
    <t>타행 최대 입금 가능 금액</t>
    <phoneticPr fontId="4" type="noConversion"/>
  </si>
  <si>
    <t>_MaxOtherBCInAmt</t>
    <phoneticPr fontId="1" type="noConversion"/>
  </si>
  <si>
    <t>X</t>
    <phoneticPr fontId="1" type="noConversion"/>
  </si>
  <si>
    <t>자행 최대 이체 가능 금액</t>
    <phoneticPr fontId="4" type="noConversion"/>
  </si>
  <si>
    <t>12</t>
    <phoneticPr fontId="1" type="noConversion"/>
  </si>
  <si>
    <t>N*12</t>
    <phoneticPr fontId="1" type="noConversion"/>
  </si>
  <si>
    <t>_MaxOwnBCTransAmt</t>
    <phoneticPr fontId="1" type="noConversion"/>
  </si>
  <si>
    <t>자행 최대 이체 가능 금액</t>
    <phoneticPr fontId="4" type="noConversion"/>
  </si>
  <si>
    <t>12</t>
    <phoneticPr fontId="1" type="noConversion"/>
  </si>
  <si>
    <t>N*12</t>
    <phoneticPr fontId="1" type="noConversion"/>
  </si>
  <si>
    <t>_MaxOtherBCTransAmt</t>
    <phoneticPr fontId="1" type="noConversion"/>
  </si>
  <si>
    <t>12</t>
    <phoneticPr fontId="1" type="noConversion"/>
  </si>
  <si>
    <t>N*12</t>
    <phoneticPr fontId="1" type="noConversion"/>
  </si>
  <si>
    <t>_MaxOwnCCOutAmt</t>
    <phoneticPr fontId="1" type="noConversion"/>
  </si>
  <si>
    <t>3</t>
    <phoneticPr fontId="1" type="noConversion"/>
  </si>
  <si>
    <t>NNN</t>
    <phoneticPr fontId="1" type="noConversion"/>
  </si>
  <si>
    <t>3</t>
    <phoneticPr fontId="1" type="noConversion"/>
  </si>
  <si>
    <t>NNN</t>
    <phoneticPr fontId="1" type="noConversion"/>
  </si>
  <si>
    <t>3</t>
    <phoneticPr fontId="1" type="noConversion"/>
  </si>
  <si>
    <t>NNN</t>
    <phoneticPr fontId="1" type="noConversion"/>
  </si>
  <si>
    <t>X</t>
    <phoneticPr fontId="1" type="noConversion"/>
  </si>
  <si>
    <t>서비스
사용여부</t>
    <phoneticPr fontId="1" type="noConversion"/>
  </si>
  <si>
    <t>모뎀릴레이 사용 여부</t>
    <phoneticPr fontId="1" type="noConversion"/>
  </si>
  <si>
    <t>200</t>
    <phoneticPr fontId="1" type="noConversion"/>
  </si>
  <si>
    <t>1</t>
    <phoneticPr fontId="1" type="noConversion"/>
  </si>
  <si>
    <t>N</t>
    <phoneticPr fontId="1" type="noConversion"/>
  </si>
  <si>
    <t>_UseModemRelay</t>
    <phoneticPr fontId="1" type="noConversion"/>
  </si>
  <si>
    <t>모뎀릴레이 사용 여부
(0:미사용, 1:사용)</t>
    <phoneticPr fontId="1" type="noConversion"/>
  </si>
  <si>
    <t>RPC 사용 여부</t>
    <phoneticPr fontId="1" type="noConversion"/>
  </si>
  <si>
    <t>1</t>
    <phoneticPr fontId="1" type="noConversion"/>
  </si>
  <si>
    <t>N</t>
    <phoneticPr fontId="1" type="noConversion"/>
  </si>
  <si>
    <t>_UseRPC</t>
    <phoneticPr fontId="1" type="noConversion"/>
  </si>
  <si>
    <t>RPC 사용여부
(0:미사용, 1:사용)</t>
    <phoneticPr fontId="1" type="noConversion"/>
  </si>
  <si>
    <t>신용카드 거래 사용 설정</t>
    <phoneticPr fontId="1" type="noConversion"/>
  </si>
  <si>
    <t>1</t>
    <phoneticPr fontId="1" type="noConversion"/>
  </si>
  <si>
    <t>N</t>
    <phoneticPr fontId="1" type="noConversion"/>
  </si>
  <si>
    <t>_UseCreditCard</t>
    <phoneticPr fontId="1" type="noConversion"/>
  </si>
  <si>
    <t>현금서비스거래 사용 여부
(0:미사용, 1:사용)</t>
    <phoneticPr fontId="1" type="noConversion"/>
  </si>
  <si>
    <t>카드론 거래 사용 설정</t>
    <phoneticPr fontId="1" type="noConversion"/>
  </si>
  <si>
    <t>1</t>
    <phoneticPr fontId="1" type="noConversion"/>
  </si>
  <si>
    <t>N</t>
    <phoneticPr fontId="1" type="noConversion"/>
  </si>
  <si>
    <t>_UseCardLoan</t>
    <phoneticPr fontId="1" type="noConversion"/>
  </si>
  <si>
    <t>카드론 거래 사용 여부
(0:미사용, 1:사용)</t>
    <phoneticPr fontId="1" type="noConversion"/>
  </si>
  <si>
    <t>하이패스충전 사용 설정</t>
    <phoneticPr fontId="1" type="noConversion"/>
  </si>
  <si>
    <t>1</t>
    <phoneticPr fontId="1" type="noConversion"/>
  </si>
  <si>
    <t>N</t>
    <phoneticPr fontId="1" type="noConversion"/>
  </si>
  <si>
    <t>_UseChargeHiPass</t>
    <phoneticPr fontId="1" type="noConversion"/>
  </si>
  <si>
    <t>●</t>
    <phoneticPr fontId="1" type="noConversion"/>
  </si>
  <si>
    <t>하이패스 충전 거래 사용 여부
(0:미사용, 1:사용)</t>
    <phoneticPr fontId="1" type="noConversion"/>
  </si>
  <si>
    <t>해외카드 설정</t>
    <phoneticPr fontId="1" type="noConversion"/>
  </si>
  <si>
    <t>1</t>
    <phoneticPr fontId="1" type="noConversion"/>
  </si>
  <si>
    <t>N</t>
    <phoneticPr fontId="1" type="noConversion"/>
  </si>
  <si>
    <t>_ForeignTranType</t>
    <phoneticPr fontId="1" type="noConversion"/>
  </si>
  <si>
    <t>●</t>
    <phoneticPr fontId="1" type="noConversion"/>
  </si>
  <si>
    <t>해외카드거래 종류설정 
default:0(미사용),1(삼성카드),2(BC카드)</t>
    <phoneticPr fontId="1" type="noConversion"/>
  </si>
  <si>
    <t>리소스</t>
    <phoneticPr fontId="1" type="noConversion"/>
  </si>
  <si>
    <t>OS</t>
    <phoneticPr fontId="1" type="noConversion"/>
  </si>
  <si>
    <t>300</t>
    <phoneticPr fontId="1" type="noConversion"/>
  </si>
  <si>
    <t>260</t>
    <phoneticPr fontId="1" type="noConversion"/>
  </si>
  <si>
    <t>CPU</t>
    <phoneticPr fontId="1" type="noConversion"/>
  </si>
  <si>
    <t>260</t>
    <phoneticPr fontId="1" type="noConversion"/>
  </si>
  <si>
    <t>Memory</t>
    <phoneticPr fontId="1" type="noConversion"/>
  </si>
  <si>
    <t>260</t>
    <phoneticPr fontId="1" type="noConversion"/>
  </si>
  <si>
    <t>HDD</t>
    <phoneticPr fontId="1" type="noConversion"/>
  </si>
  <si>
    <t>260</t>
    <phoneticPr fontId="1" type="noConversion"/>
  </si>
  <si>
    <t>기기제조번호</t>
    <phoneticPr fontId="1" type="noConversion"/>
  </si>
  <si>
    <t>A*20</t>
    <phoneticPr fontId="1" type="noConversion"/>
  </si>
  <si>
    <t>_SSTManufactureNo</t>
    <phoneticPr fontId="1" type="noConversion"/>
  </si>
  <si>
    <t>기기제조사코드</t>
    <phoneticPr fontId="1" type="noConversion"/>
  </si>
  <si>
    <t>설치장소</t>
    <phoneticPr fontId="1" type="noConversion"/>
  </si>
  <si>
    <t>타행 최대 출금 가능 금액</t>
    <phoneticPr fontId="1" type="noConversion"/>
  </si>
  <si>
    <t>최대 서비스출금 가능 금액</t>
    <phoneticPr fontId="4" type="noConversion"/>
  </si>
  <si>
    <t>X</t>
    <phoneticPr fontId="1" type="noConversion"/>
  </si>
  <si>
    <t>푸른기술</t>
    <phoneticPr fontId="1" type="noConversion"/>
  </si>
  <si>
    <t>한틀시스템</t>
    <phoneticPr fontId="1" type="noConversion"/>
  </si>
  <si>
    <t>노틸러스효성</t>
    <phoneticPr fontId="1" type="noConversion"/>
  </si>
  <si>
    <t>윙코닉스돌프</t>
    <phoneticPr fontId="1" type="noConversion"/>
  </si>
  <si>
    <t>청호컴넷</t>
    <phoneticPr fontId="1" type="noConversion"/>
  </si>
  <si>
    <t>KCD</t>
    <phoneticPr fontId="1" type="noConversion"/>
  </si>
  <si>
    <t>NCD</t>
    <phoneticPr fontId="1" type="noConversion"/>
  </si>
  <si>
    <t>NATM</t>
    <phoneticPr fontId="1" type="noConversion"/>
  </si>
  <si>
    <t>PC1500</t>
    <phoneticPr fontId="1" type="noConversion"/>
  </si>
  <si>
    <t>PC280</t>
    <phoneticPr fontId="1" type="noConversion"/>
  </si>
  <si>
    <t>FKM K30</t>
    <phoneticPr fontId="1" type="noConversion"/>
  </si>
  <si>
    <t>PSCD1000</t>
    <phoneticPr fontId="1" type="noConversion"/>
  </si>
  <si>
    <t>8100/8300</t>
    <phoneticPr fontId="1" type="noConversion"/>
  </si>
  <si>
    <t>3100K</t>
    <phoneticPr fontId="1" type="noConversion"/>
  </si>
  <si>
    <t>XATM</t>
    <phoneticPr fontId="1" type="noConversion"/>
  </si>
  <si>
    <t>AOC Listen Port</t>
    <phoneticPr fontId="1" type="noConversion"/>
  </si>
  <si>
    <t>014</t>
    <phoneticPr fontId="1" type="noConversion"/>
  </si>
  <si>
    <t>_AOCListenPort</t>
    <phoneticPr fontId="1" type="noConversion"/>
  </si>
  <si>
    <t>AMS서버가 접근가능한(기기에서 오픈한) Port번호</t>
    <phoneticPr fontId="1" type="noConversion"/>
  </si>
  <si>
    <t>제조사</t>
    <phoneticPr fontId="1" type="noConversion"/>
  </si>
  <si>
    <t>윙코</t>
    <phoneticPr fontId="1" type="noConversion"/>
  </si>
  <si>
    <t>010</t>
    <phoneticPr fontId="1" type="noConversion"/>
  </si>
  <si>
    <t>011</t>
    <phoneticPr fontId="1" type="noConversion"/>
  </si>
  <si>
    <t>021</t>
    <phoneticPr fontId="1" type="noConversion"/>
  </si>
  <si>
    <t>한틀(한메가)</t>
    <phoneticPr fontId="1" type="noConversion"/>
  </si>
  <si>
    <t>푸른기술</t>
    <phoneticPr fontId="1" type="noConversion"/>
  </si>
  <si>
    <t>3500P</t>
    <phoneticPr fontId="1" type="noConversion"/>
  </si>
  <si>
    <t>031</t>
    <phoneticPr fontId="1" type="noConversion"/>
  </si>
  <si>
    <t>효성</t>
    <phoneticPr fontId="1" type="noConversion"/>
  </si>
  <si>
    <t>041</t>
    <phoneticPr fontId="1" type="noConversion"/>
  </si>
  <si>
    <t>042</t>
    <phoneticPr fontId="1" type="noConversion"/>
  </si>
  <si>
    <t>청호컴넷</t>
    <phoneticPr fontId="1" type="noConversion"/>
  </si>
  <si>
    <t>051</t>
    <phoneticPr fontId="1" type="noConversion"/>
  </si>
  <si>
    <t>052</t>
  </si>
  <si>
    <t>네오ICP</t>
    <phoneticPr fontId="1" type="noConversion"/>
  </si>
  <si>
    <t>061</t>
    <phoneticPr fontId="1" type="noConversion"/>
  </si>
  <si>
    <t>062</t>
  </si>
  <si>
    <t>063</t>
  </si>
  <si>
    <t>020</t>
    <phoneticPr fontId="1" type="noConversion"/>
  </si>
  <si>
    <t>030</t>
    <phoneticPr fontId="1" type="noConversion"/>
  </si>
  <si>
    <t>040</t>
    <phoneticPr fontId="1" type="noConversion"/>
  </si>
  <si>
    <t>050</t>
    <phoneticPr fontId="1" type="noConversion"/>
  </si>
  <si>
    <t>060</t>
    <phoneticPr fontId="1" type="noConversion"/>
  </si>
  <si>
    <t>_SSTMakerCode4AOC</t>
    <phoneticPr fontId="1" type="noConversion"/>
  </si>
  <si>
    <t>00000</t>
    <phoneticPr fontId="1" type="noConversion"/>
  </si>
  <si>
    <t>11001</t>
    <phoneticPr fontId="1" type="noConversion"/>
  </si>
  <si>
    <t>파일을 찾을수 없음</t>
    <phoneticPr fontId="1" type="noConversion"/>
  </si>
  <si>
    <t>11010</t>
    <phoneticPr fontId="1" type="noConversion"/>
  </si>
  <si>
    <t>11011</t>
  </si>
  <si>
    <t>11012</t>
  </si>
  <si>
    <t>취득 실패(Get Fail)</t>
    <phoneticPr fontId="1" type="noConversion"/>
  </si>
  <si>
    <t>설정 실패(Set/Save Fail)</t>
    <phoneticPr fontId="1" type="noConversion"/>
  </si>
  <si>
    <t>실행 실패(Execute Fail)</t>
    <phoneticPr fontId="1" type="noConversion"/>
  </si>
  <si>
    <t>11900</t>
    <phoneticPr fontId="1" type="noConversion"/>
  </si>
  <si>
    <t>11999</t>
    <phoneticPr fontId="1" type="noConversion"/>
  </si>
  <si>
    <t>수행 불가(Busy)</t>
    <phoneticPr fontId="1" type="noConversion"/>
  </si>
  <si>
    <t>기타 오류</t>
    <phoneticPr fontId="1" type="noConversion"/>
  </si>
  <si>
    <t>11005</t>
    <phoneticPr fontId="1" type="noConversion"/>
  </si>
  <si>
    <t>11006</t>
    <phoneticPr fontId="1" type="noConversion"/>
  </si>
  <si>
    <t>11007</t>
    <phoneticPr fontId="1" type="noConversion"/>
  </si>
  <si>
    <t>11004</t>
    <phoneticPr fontId="1" type="noConversion"/>
  </si>
  <si>
    <t>11003</t>
    <phoneticPr fontId="1" type="noConversion"/>
  </si>
  <si>
    <t>11002</t>
    <phoneticPr fontId="1" type="noConversion"/>
  </si>
</sst>
</file>

<file path=xl/styles.xml><?xml version="1.0" encoding="utf-8"?>
<styleSheet xmlns="http://schemas.openxmlformats.org/spreadsheetml/2006/main">
  <fonts count="21">
    <font>
      <sz val="10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0"/>
      <color rgb="FFFF0000"/>
      <name val="맑은 고딕"/>
      <family val="3"/>
      <charset val="129"/>
    </font>
    <font>
      <i/>
      <sz val="10"/>
      <color theme="1"/>
      <name val="맑은 고딕"/>
      <family val="3"/>
      <charset val="129"/>
    </font>
    <font>
      <sz val="9"/>
      <name val="맑은 고딕"/>
      <family val="3"/>
      <charset val="129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77">
    <xf numFmtId="0" fontId="0" fillId="0" borderId="0" xfId="0">
      <alignment vertical="center"/>
    </xf>
    <xf numFmtId="49" fontId="0" fillId="0" borderId="1" xfId="0" applyNumberForma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6" fillId="0" borderId="0" xfId="0" applyFont="1">
      <alignment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top" wrapText="1"/>
    </xf>
    <xf numFmtId="0" fontId="10" fillId="7" borderId="1" xfId="0" applyFont="1" applyFill="1" applyBorder="1" applyAlignment="1">
      <alignment horizontal="center" vertical="top" wrapText="1"/>
    </xf>
    <xf numFmtId="49" fontId="10" fillId="0" borderId="1" xfId="0" applyNumberFormat="1" applyFont="1" applyBorder="1" applyAlignment="1">
      <alignment horizontal="center" vertical="top" wrapText="1"/>
    </xf>
    <xf numFmtId="0" fontId="11" fillId="7" borderId="1" xfId="0" applyFont="1" applyFill="1" applyBorder="1" applyAlignment="1">
      <alignment horizontal="center" wrapText="1"/>
    </xf>
    <xf numFmtId="49" fontId="11" fillId="0" borderId="1" xfId="0" applyNumberFormat="1" applyFont="1" applyBorder="1" applyAlignment="1">
      <alignment horizontal="center" wrapText="1"/>
    </xf>
    <xf numFmtId="0" fontId="10" fillId="0" borderId="0" xfId="0" applyFont="1">
      <alignment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right" vertical="center"/>
    </xf>
    <xf numFmtId="49" fontId="0" fillId="8" borderId="1" xfId="0" applyNumberForma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right" vertical="center"/>
    </xf>
    <xf numFmtId="49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>
      <alignment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49" fontId="14" fillId="4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49" fontId="14" fillId="9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49" fontId="3" fillId="1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49" fontId="0" fillId="0" borderId="14" xfId="0" applyNumberFormat="1" applyFill="1" applyBorder="1" applyAlignment="1">
      <alignment horizontal="left" vertical="center"/>
    </xf>
    <xf numFmtId="0" fontId="16" fillId="0" borderId="1" xfId="0" applyFont="1" applyBorder="1">
      <alignment vertical="center"/>
    </xf>
    <xf numFmtId="49" fontId="16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49" fontId="10" fillId="0" borderId="5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left" vertical="center"/>
    </xf>
    <xf numFmtId="0" fontId="10" fillId="0" borderId="0" xfId="0" applyFont="1" applyFill="1">
      <alignment vertical="center"/>
    </xf>
    <xf numFmtId="49" fontId="10" fillId="0" borderId="6" xfId="0" applyNumberFormat="1" applyFont="1" applyFill="1" applyBorder="1" applyAlignment="1">
      <alignment horizontal="center" vertical="center"/>
    </xf>
    <xf numFmtId="49" fontId="17" fillId="0" borderId="5" xfId="0" applyNumberFormat="1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49" fontId="17" fillId="0" borderId="6" xfId="0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left" vertical="center"/>
    </xf>
    <xf numFmtId="49" fontId="10" fillId="0" borderId="7" xfId="0" applyNumberFormat="1" applyFont="1" applyFill="1" applyBorder="1" applyAlignment="1">
      <alignment horizontal="center" vertical="center"/>
    </xf>
    <xf numFmtId="0" fontId="10" fillId="0" borderId="1" xfId="0" applyFont="1" applyFill="1" applyBorder="1">
      <alignment vertical="center"/>
    </xf>
    <xf numFmtId="0" fontId="10" fillId="0" borderId="0" xfId="0" applyFont="1" applyFill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0" fontId="19" fillId="0" borderId="1" xfId="1" applyFont="1" applyBorder="1">
      <alignment vertical="center"/>
    </xf>
    <xf numFmtId="0" fontId="20" fillId="2" borderId="5" xfId="0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>
      <alignment vertical="center"/>
    </xf>
    <xf numFmtId="49" fontId="18" fillId="0" borderId="1" xfId="0" applyNumberFormat="1" applyFont="1" applyBorder="1" applyAlignment="1">
      <alignment horizontal="left" vertical="center"/>
    </xf>
    <xf numFmtId="0" fontId="18" fillId="0" borderId="1" xfId="0" applyFont="1" applyBorder="1">
      <alignment vertical="center"/>
    </xf>
    <xf numFmtId="0" fontId="18" fillId="0" borderId="1" xfId="0" applyFont="1" applyBorder="1" applyAlignment="1">
      <alignment horizontal="left" vertical="center"/>
    </xf>
    <xf numFmtId="0" fontId="19" fillId="0" borderId="1" xfId="1" applyFont="1" applyFill="1" applyBorder="1">
      <alignment vertic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top"/>
    </xf>
    <xf numFmtId="0" fontId="10" fillId="0" borderId="0" xfId="0" applyFont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10" fillId="0" borderId="5" xfId="0" applyNumberFormat="1" applyFont="1" applyFill="1" applyBorder="1" applyAlignment="1">
      <alignment horizontal="center" vertical="center" wrapText="1"/>
    </xf>
    <xf numFmtId="49" fontId="10" fillId="0" borderId="7" xfId="0" applyNumberFormat="1" applyFont="1" applyFill="1" applyBorder="1" applyAlignment="1">
      <alignment horizontal="center" vertical="center" wrapText="1"/>
    </xf>
    <xf numFmtId="49" fontId="10" fillId="0" borderId="6" xfId="0" applyNumberFormat="1" applyFont="1" applyFill="1" applyBorder="1" applyAlignment="1">
      <alignment horizontal="center" vertical="center" wrapText="1"/>
    </xf>
    <xf numFmtId="49" fontId="10" fillId="0" borderId="5" xfId="0" applyNumberFormat="1" applyFont="1" applyFill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center" vertical="center"/>
    </xf>
    <xf numFmtId="49" fontId="10" fillId="0" borderId="6" xfId="0" applyNumberFormat="1" applyFont="1" applyFill="1" applyBorder="1" applyAlignment="1">
      <alignment horizontal="center" vertical="center"/>
    </xf>
    <xf numFmtId="49" fontId="10" fillId="0" borderId="5" xfId="0" applyNumberFormat="1" applyFont="1" applyFill="1" applyBorder="1" applyAlignment="1">
      <alignment horizontal="left" vertical="center"/>
    </xf>
    <xf numFmtId="49" fontId="10" fillId="0" borderId="6" xfId="0" applyNumberFormat="1" applyFont="1" applyFill="1" applyBorder="1" applyAlignment="1">
      <alignment horizontal="left" vertical="center"/>
    </xf>
    <xf numFmtId="49" fontId="10" fillId="0" borderId="7" xfId="0" applyNumberFormat="1" applyFont="1" applyFill="1" applyBorder="1" applyAlignment="1">
      <alignment horizontal="left" vertical="center"/>
    </xf>
    <xf numFmtId="49" fontId="10" fillId="0" borderId="5" xfId="0" applyNumberFormat="1" applyFont="1" applyFill="1" applyBorder="1" applyAlignment="1">
      <alignment horizontal="left" vertical="center" wrapText="1"/>
    </xf>
    <xf numFmtId="49" fontId="10" fillId="0" borderId="7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49" fontId="3" fillId="2" borderId="5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center" vertical="center" wrapText="1"/>
    </xf>
    <xf numFmtId="0" fontId="0" fillId="0" borderId="6" xfId="0" applyBorder="1">
      <alignment vertical="center"/>
    </xf>
    <xf numFmtId="49" fontId="10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49" fontId="10" fillId="0" borderId="6" xfId="0" applyNumberFormat="1" applyFont="1" applyFill="1" applyBorder="1" applyAlignment="1">
      <alignment horizontal="left" vertical="center" wrapText="1"/>
    </xf>
    <xf numFmtId="49" fontId="0" fillId="0" borderId="5" xfId="0" applyNumberFormat="1" applyFont="1" applyFill="1" applyBorder="1" applyAlignment="1">
      <alignment horizontal="center" vertical="center" wrapText="1"/>
    </xf>
    <xf numFmtId="49" fontId="17" fillId="0" borderId="5" xfId="0" applyNumberFormat="1" applyFont="1" applyFill="1" applyBorder="1" applyAlignment="1">
      <alignment horizontal="left" vertical="center"/>
    </xf>
    <xf numFmtId="49" fontId="17" fillId="0" borderId="6" xfId="0" applyNumberFormat="1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9" borderId="3" xfId="0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49" fontId="13" fillId="0" borderId="5" xfId="0" applyNumberFormat="1" applyFont="1" applyFill="1" applyBorder="1" applyAlignment="1">
      <alignment horizontal="center" vertical="center"/>
    </xf>
    <xf numFmtId="49" fontId="13" fillId="0" borderId="6" xfId="0" applyNumberFormat="1" applyFont="1" applyFill="1" applyBorder="1" applyAlignment="1">
      <alignment horizontal="center" vertical="center"/>
    </xf>
    <xf numFmtId="49" fontId="13" fillId="0" borderId="8" xfId="0" applyNumberFormat="1" applyFont="1" applyBorder="1" applyAlignment="1">
      <alignment horizontal="center" vertical="center" wrapText="1"/>
    </xf>
    <xf numFmtId="49" fontId="13" fillId="0" borderId="13" xfId="0" applyNumberFormat="1" applyFont="1" applyBorder="1" applyAlignment="1">
      <alignment horizontal="center" vertical="center"/>
    </xf>
    <xf numFmtId="49" fontId="13" fillId="0" borderId="9" xfId="0" applyNumberFormat="1" applyFont="1" applyBorder="1" applyAlignment="1">
      <alignment horizontal="center" vertical="center"/>
    </xf>
    <xf numFmtId="49" fontId="13" fillId="0" borderId="10" xfId="0" applyNumberFormat="1" applyFont="1" applyBorder="1" applyAlignment="1">
      <alignment horizontal="center" vertical="center"/>
    </xf>
    <xf numFmtId="49" fontId="13" fillId="0" borderId="11" xfId="0" applyNumberFormat="1" applyFont="1" applyBorder="1" applyAlignment="1">
      <alignment horizontal="center" vertical="center"/>
    </xf>
    <xf numFmtId="49" fontId="13" fillId="0" borderId="12" xfId="0" applyNumberFormat="1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18" fillId="0" borderId="5" xfId="0" applyNumberFormat="1" applyFont="1" applyFill="1" applyBorder="1" applyAlignment="1">
      <alignment horizontal="center" vertical="center"/>
    </xf>
    <xf numFmtId="49" fontId="18" fillId="0" borderId="7" xfId="0" applyNumberFormat="1" applyFont="1" applyFill="1" applyBorder="1" applyAlignment="1">
      <alignment horizontal="center" vertical="center"/>
    </xf>
    <xf numFmtId="49" fontId="18" fillId="0" borderId="6" xfId="0" applyNumberFormat="1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49" fontId="18" fillId="0" borderId="5" xfId="0" applyNumberFormat="1" applyFont="1" applyFill="1" applyBorder="1" applyAlignment="1">
      <alignment horizontal="center" vertical="center" wrapText="1"/>
    </xf>
    <xf numFmtId="49" fontId="18" fillId="0" borderId="7" xfId="0" applyNumberFormat="1" applyFont="1" applyFill="1" applyBorder="1" applyAlignment="1">
      <alignment horizontal="center" vertical="center" wrapText="1"/>
    </xf>
    <xf numFmtId="49" fontId="18" fillId="0" borderId="6" xfId="0" applyNumberFormat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selection activeCell="D4" sqref="D4"/>
    </sheetView>
  </sheetViews>
  <sheetFormatPr defaultRowHeight="13.5"/>
  <cols>
    <col min="1" max="1" width="10.5703125" bestFit="1" customWidth="1"/>
    <col min="2" max="2" width="5.85546875" bestFit="1" customWidth="1"/>
    <col min="4" max="4" width="50.7109375" customWidth="1"/>
    <col min="5" max="5" width="30.42578125" customWidth="1"/>
  </cols>
  <sheetData>
    <row r="1" spans="1:5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</row>
    <row r="2" spans="1:5">
      <c r="A2" s="5" t="s">
        <v>8</v>
      </c>
      <c r="B2" s="5" t="s">
        <v>9</v>
      </c>
      <c r="C2" s="5" t="s">
        <v>10</v>
      </c>
      <c r="D2" s="3" t="s">
        <v>11</v>
      </c>
      <c r="E2" s="3" t="s">
        <v>12</v>
      </c>
    </row>
    <row r="3" spans="1:5">
      <c r="A3" s="5" t="s">
        <v>197</v>
      </c>
      <c r="B3" s="5" t="s">
        <v>198</v>
      </c>
      <c r="C3" s="5" t="s">
        <v>199</v>
      </c>
      <c r="D3" s="3" t="s">
        <v>200</v>
      </c>
      <c r="E3" s="3"/>
    </row>
    <row r="4" spans="1:5">
      <c r="A4" s="5"/>
      <c r="B4" s="5"/>
      <c r="C4" s="5"/>
      <c r="D4" s="3"/>
      <c r="E4" s="3"/>
    </row>
    <row r="5" spans="1:5">
      <c r="A5" s="5"/>
      <c r="B5" s="5"/>
      <c r="C5" s="5"/>
      <c r="D5" s="3"/>
      <c r="E5" s="3"/>
    </row>
    <row r="6" spans="1:5">
      <c r="A6" s="5"/>
      <c r="B6" s="5"/>
      <c r="C6" s="5"/>
      <c r="D6" s="3"/>
      <c r="E6" s="3"/>
    </row>
    <row r="7" spans="1:5">
      <c r="A7" s="5"/>
      <c r="B7" s="5"/>
      <c r="C7" s="5"/>
      <c r="D7" s="3"/>
      <c r="E7" s="3"/>
    </row>
    <row r="8" spans="1:5">
      <c r="A8" s="5"/>
      <c r="B8" s="5"/>
      <c r="C8" s="5"/>
      <c r="D8" s="3"/>
      <c r="E8" s="3"/>
    </row>
    <row r="9" spans="1:5">
      <c r="A9" s="5"/>
      <c r="B9" s="5"/>
      <c r="C9" s="5"/>
      <c r="D9" s="3"/>
      <c r="E9" s="3"/>
    </row>
    <row r="10" spans="1:5">
      <c r="A10" s="5"/>
      <c r="B10" s="5"/>
      <c r="C10" s="5"/>
      <c r="D10" s="3"/>
      <c r="E10" s="3"/>
    </row>
    <row r="11" spans="1:5">
      <c r="A11" s="5"/>
      <c r="B11" s="5"/>
      <c r="C11" s="5"/>
      <c r="D11" s="3"/>
      <c r="E11" s="3"/>
    </row>
    <row r="12" spans="1:5">
      <c r="A12" s="5"/>
      <c r="B12" s="5"/>
      <c r="C12" s="5"/>
      <c r="D12" s="3"/>
      <c r="E12" s="3"/>
    </row>
    <row r="13" spans="1:5">
      <c r="A13" s="5"/>
      <c r="B13" s="5"/>
      <c r="C13" s="5"/>
      <c r="D13" s="3"/>
      <c r="E13" s="3"/>
    </row>
    <row r="14" spans="1:5">
      <c r="A14" s="5"/>
      <c r="B14" s="5"/>
      <c r="C14" s="5"/>
      <c r="D14" s="3"/>
      <c r="E14" s="3"/>
    </row>
    <row r="15" spans="1:5">
      <c r="A15" s="5"/>
      <c r="B15" s="5"/>
      <c r="C15" s="5"/>
      <c r="D15" s="3"/>
      <c r="E15" s="3"/>
    </row>
    <row r="16" spans="1:5">
      <c r="A16" s="5"/>
      <c r="B16" s="5"/>
      <c r="C16" s="5"/>
      <c r="D16" s="3"/>
      <c r="E16" s="3"/>
    </row>
    <row r="17" spans="1:5">
      <c r="A17" s="5"/>
      <c r="B17" s="5"/>
      <c r="C17" s="5"/>
      <c r="D17" s="3"/>
      <c r="E17" s="3"/>
    </row>
    <row r="18" spans="1:5">
      <c r="A18" s="5"/>
      <c r="B18" s="5"/>
      <c r="C18" s="5"/>
      <c r="D18" s="3"/>
      <c r="E18" s="3"/>
    </row>
    <row r="19" spans="1:5">
      <c r="A19" s="5"/>
      <c r="B19" s="5"/>
      <c r="C19" s="5"/>
      <c r="D19" s="3"/>
      <c r="E19" s="3"/>
    </row>
    <row r="20" spans="1:5">
      <c r="A20" s="5"/>
      <c r="B20" s="5"/>
      <c r="C20" s="5"/>
      <c r="D20" s="3"/>
      <c r="E20" s="3"/>
    </row>
    <row r="21" spans="1:5">
      <c r="A21" s="5"/>
      <c r="B21" s="5"/>
      <c r="C21" s="5"/>
      <c r="D21" s="3"/>
      <c r="E21" s="3"/>
    </row>
    <row r="22" spans="1:5">
      <c r="A22" s="5"/>
      <c r="B22" s="5"/>
      <c r="C22" s="5"/>
      <c r="D22" s="3"/>
      <c r="E22" s="3"/>
    </row>
    <row r="23" spans="1:5">
      <c r="A23" s="5"/>
      <c r="B23" s="5"/>
      <c r="C23" s="5"/>
      <c r="D23" s="3"/>
      <c r="E23" s="3"/>
    </row>
    <row r="24" spans="1:5">
      <c r="A24" s="5"/>
      <c r="B24" s="5"/>
      <c r="C24" s="5"/>
      <c r="D24" s="3"/>
      <c r="E24" s="3"/>
    </row>
    <row r="25" spans="1:5">
      <c r="A25" s="5"/>
      <c r="B25" s="5"/>
      <c r="C25" s="5"/>
      <c r="D25" s="3"/>
      <c r="E25" s="3"/>
    </row>
    <row r="26" spans="1:5">
      <c r="A26" s="5"/>
      <c r="B26" s="5"/>
      <c r="C26" s="5"/>
      <c r="D26" s="3"/>
      <c r="E26" s="3"/>
    </row>
    <row r="27" spans="1:5">
      <c r="A27" s="5"/>
      <c r="B27" s="5"/>
      <c r="C27" s="5"/>
      <c r="D27" s="3"/>
      <c r="E27" s="3"/>
    </row>
    <row r="28" spans="1:5">
      <c r="A28" s="5"/>
      <c r="B28" s="5"/>
      <c r="C28" s="5"/>
      <c r="D28" s="3"/>
      <c r="E28" s="3"/>
    </row>
    <row r="29" spans="1:5">
      <c r="A29" s="5"/>
      <c r="B29" s="5"/>
      <c r="C29" s="5"/>
      <c r="D29" s="3"/>
      <c r="E29" s="3"/>
    </row>
    <row r="30" spans="1:5">
      <c r="A30" s="5"/>
      <c r="B30" s="5"/>
      <c r="C30" s="5"/>
      <c r="D30" s="3"/>
      <c r="E30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M8"/>
  <sheetViews>
    <sheetView workbookViewId="0">
      <selection activeCell="P40" sqref="P40"/>
    </sheetView>
  </sheetViews>
  <sheetFormatPr defaultRowHeight="12"/>
  <cols>
    <col min="1" max="1" width="20.140625" style="28" bestFit="1" customWidth="1"/>
    <col min="2" max="3" width="5.140625" style="28" bestFit="1" customWidth="1"/>
    <col min="4" max="4" width="13.5703125" style="28" bestFit="1" customWidth="1"/>
    <col min="5" max="5" width="13.7109375" style="28" bestFit="1" customWidth="1"/>
    <col min="6" max="6" width="14.28515625" style="28" bestFit="1" customWidth="1"/>
    <col min="7" max="7" width="11.140625" style="28" bestFit="1" customWidth="1"/>
    <col min="8" max="10" width="2.7109375" style="28" bestFit="1" customWidth="1"/>
    <col min="11" max="11" width="13.5703125" style="28" bestFit="1" customWidth="1"/>
    <col min="12" max="12" width="5.140625" style="28" bestFit="1" customWidth="1"/>
    <col min="13" max="13" width="7.85546875" style="28" bestFit="1" customWidth="1"/>
    <col min="14" max="16384" width="9.140625" style="28"/>
  </cols>
  <sheetData>
    <row r="1" spans="1:13" ht="17.25">
      <c r="A1" s="132" t="s">
        <v>530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3">
      <c r="A2" s="27"/>
      <c r="B2" s="27"/>
    </row>
    <row r="3" spans="1:13" ht="13.5" customHeight="1">
      <c r="A3" s="151" t="s">
        <v>450</v>
      </c>
      <c r="B3" s="152"/>
      <c r="C3" s="153" t="s">
        <v>451</v>
      </c>
      <c r="D3" s="153"/>
      <c r="E3" s="153"/>
      <c r="F3" s="153"/>
      <c r="G3" s="153"/>
      <c r="H3" s="153"/>
      <c r="I3" s="153"/>
      <c r="J3" s="153"/>
      <c r="K3" s="153"/>
      <c r="L3" s="153"/>
      <c r="M3" s="153"/>
    </row>
    <row r="4" spans="1:13">
      <c r="A4" s="36" t="s">
        <v>452</v>
      </c>
      <c r="B4" s="36" t="s">
        <v>456</v>
      </c>
      <c r="C4" s="29">
        <v>0</v>
      </c>
      <c r="D4" s="29">
        <v>1</v>
      </c>
      <c r="E4" s="29">
        <v>2</v>
      </c>
      <c r="F4" s="29">
        <v>3</v>
      </c>
      <c r="G4" s="29">
        <v>4</v>
      </c>
      <c r="H4" s="29" t="s">
        <v>453</v>
      </c>
      <c r="I4" s="29" t="s">
        <v>497</v>
      </c>
      <c r="J4" s="29" t="s">
        <v>498</v>
      </c>
      <c r="K4" s="29" t="s">
        <v>499</v>
      </c>
      <c r="L4" s="29" t="s">
        <v>500</v>
      </c>
      <c r="M4" s="29" t="s">
        <v>496</v>
      </c>
    </row>
    <row r="5" spans="1:13">
      <c r="A5" s="143" t="s">
        <v>491</v>
      </c>
      <c r="B5" s="143" t="s">
        <v>457</v>
      </c>
      <c r="C5" s="145" t="s">
        <v>492</v>
      </c>
      <c r="D5" s="146"/>
      <c r="E5" s="146"/>
      <c r="F5" s="146"/>
      <c r="G5" s="146"/>
      <c r="H5" s="146"/>
      <c r="I5" s="146"/>
      <c r="J5" s="146"/>
      <c r="K5" s="146"/>
      <c r="L5" s="146"/>
      <c r="M5" s="147"/>
    </row>
    <row r="6" spans="1:13">
      <c r="A6" s="144"/>
      <c r="B6" s="144"/>
      <c r="C6" s="148"/>
      <c r="D6" s="149"/>
      <c r="E6" s="149"/>
      <c r="F6" s="149"/>
      <c r="G6" s="149"/>
      <c r="H6" s="149"/>
      <c r="I6" s="149"/>
      <c r="J6" s="149"/>
      <c r="K6" s="149"/>
      <c r="L6" s="149"/>
      <c r="M6" s="150"/>
    </row>
    <row r="7" spans="1:13">
      <c r="A7" s="37" t="s">
        <v>454</v>
      </c>
      <c r="B7" s="37" t="s">
        <v>458</v>
      </c>
      <c r="C7" s="25"/>
      <c r="D7" s="43" t="s">
        <v>493</v>
      </c>
      <c r="E7" s="43" t="s">
        <v>494</v>
      </c>
      <c r="F7" s="43" t="s">
        <v>495</v>
      </c>
      <c r="G7" s="25"/>
      <c r="H7" s="25"/>
      <c r="I7" s="43"/>
      <c r="J7" s="43"/>
      <c r="K7" s="43"/>
      <c r="L7" s="43"/>
      <c r="M7" s="25" t="s">
        <v>455</v>
      </c>
    </row>
    <row r="8" spans="1:13">
      <c r="A8" s="37" t="s">
        <v>505</v>
      </c>
      <c r="B8" s="37" t="s">
        <v>458</v>
      </c>
      <c r="C8" s="25" t="s">
        <v>389</v>
      </c>
      <c r="D8" s="42" t="s">
        <v>503</v>
      </c>
      <c r="E8" s="42" t="s">
        <v>502</v>
      </c>
      <c r="F8" s="42" t="s">
        <v>507</v>
      </c>
      <c r="G8" s="34" t="s">
        <v>506</v>
      </c>
      <c r="H8" s="25"/>
      <c r="I8" s="43"/>
      <c r="J8" s="43"/>
      <c r="K8" s="43" t="s">
        <v>504</v>
      </c>
      <c r="L8" s="43" t="s">
        <v>501</v>
      </c>
      <c r="M8" s="25" t="s">
        <v>455</v>
      </c>
    </row>
  </sheetData>
  <mergeCells count="6">
    <mergeCell ref="A1:M1"/>
    <mergeCell ref="A5:A6"/>
    <mergeCell ref="C5:M6"/>
    <mergeCell ref="A3:B3"/>
    <mergeCell ref="B5:B6"/>
    <mergeCell ref="C3:M3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H27"/>
  <sheetViews>
    <sheetView workbookViewId="0">
      <selection activeCell="P40" sqref="P40"/>
    </sheetView>
  </sheetViews>
  <sheetFormatPr defaultRowHeight="13.5"/>
  <cols>
    <col min="1" max="1" width="5.42578125" bestFit="1" customWidth="1"/>
    <col min="2" max="2" width="8.28515625" bestFit="1" customWidth="1"/>
    <col min="3" max="3" width="5.42578125" bestFit="1" customWidth="1"/>
    <col min="4" max="8" width="14.28515625" customWidth="1"/>
    <col min="12" max="12" width="3" bestFit="1" customWidth="1"/>
  </cols>
  <sheetData>
    <row r="1" spans="1:8" ht="17.25">
      <c r="A1" s="129" t="s">
        <v>335</v>
      </c>
      <c r="B1" s="129"/>
      <c r="C1" s="129"/>
      <c r="D1" s="129"/>
      <c r="E1" s="129"/>
      <c r="F1" s="129"/>
      <c r="G1" s="129"/>
      <c r="H1" s="129"/>
    </row>
    <row r="3" spans="1:8">
      <c r="A3" s="155" t="s">
        <v>350</v>
      </c>
      <c r="B3" s="156"/>
      <c r="C3" s="157"/>
      <c r="D3" s="23" t="s">
        <v>336</v>
      </c>
      <c r="E3" s="1" t="s">
        <v>342</v>
      </c>
      <c r="F3" s="1" t="s">
        <v>348</v>
      </c>
      <c r="G3" s="1" t="s">
        <v>347</v>
      </c>
      <c r="H3" s="1" t="s">
        <v>349</v>
      </c>
    </row>
    <row r="4" spans="1:8">
      <c r="A4" s="155" t="s">
        <v>351</v>
      </c>
      <c r="B4" s="156"/>
      <c r="C4" s="157"/>
      <c r="D4" s="23" t="s">
        <v>337</v>
      </c>
      <c r="E4" s="1" t="s">
        <v>346</v>
      </c>
      <c r="F4" s="1" t="s">
        <v>360</v>
      </c>
      <c r="G4" s="1" t="s">
        <v>359</v>
      </c>
      <c r="H4" s="1" t="s">
        <v>358</v>
      </c>
    </row>
    <row r="5" spans="1:8">
      <c r="A5" s="155" t="s">
        <v>352</v>
      </c>
      <c r="B5" s="156"/>
      <c r="C5" s="157"/>
      <c r="D5" s="23" t="s">
        <v>338</v>
      </c>
      <c r="E5" s="1" t="s">
        <v>345</v>
      </c>
      <c r="F5" s="1"/>
      <c r="G5" s="1"/>
      <c r="H5" s="1"/>
    </row>
    <row r="6" spans="1:8">
      <c r="A6" s="112" t="s">
        <v>353</v>
      </c>
      <c r="B6" s="112" t="s">
        <v>354</v>
      </c>
      <c r="C6" s="38" t="s">
        <v>174</v>
      </c>
      <c r="D6" s="24" t="s">
        <v>362</v>
      </c>
      <c r="E6" s="22" t="s">
        <v>65</v>
      </c>
      <c r="F6" s="22" t="s">
        <v>65</v>
      </c>
      <c r="G6" s="22" t="s">
        <v>339</v>
      </c>
      <c r="H6" s="22"/>
    </row>
    <row r="7" spans="1:8">
      <c r="A7" s="154"/>
      <c r="B7" s="154"/>
      <c r="C7" s="38" t="s">
        <v>509</v>
      </c>
      <c r="D7" s="24" t="s">
        <v>363</v>
      </c>
      <c r="E7" s="22" t="s">
        <v>66</v>
      </c>
      <c r="F7" s="22" t="s">
        <v>54</v>
      </c>
      <c r="G7" s="22" t="s">
        <v>361</v>
      </c>
      <c r="H7" s="22"/>
    </row>
    <row r="8" spans="1:8">
      <c r="A8" s="154"/>
      <c r="B8" s="154"/>
      <c r="C8" s="38" t="s">
        <v>510</v>
      </c>
      <c r="D8" s="24" t="s">
        <v>364</v>
      </c>
      <c r="E8" s="22" t="s">
        <v>69</v>
      </c>
      <c r="F8" s="22" t="s">
        <v>55</v>
      </c>
      <c r="G8" s="22" t="s">
        <v>340</v>
      </c>
      <c r="H8" s="22"/>
    </row>
    <row r="9" spans="1:8">
      <c r="A9" s="154"/>
      <c r="B9" s="154"/>
      <c r="C9" s="38" t="s">
        <v>511</v>
      </c>
      <c r="D9" s="24" t="s">
        <v>365</v>
      </c>
      <c r="E9" s="22" t="s">
        <v>54</v>
      </c>
      <c r="F9" s="22" t="s">
        <v>99</v>
      </c>
      <c r="G9" s="22" t="s">
        <v>341</v>
      </c>
      <c r="H9" s="22"/>
    </row>
    <row r="10" spans="1:8">
      <c r="A10" s="154"/>
      <c r="B10" s="154"/>
      <c r="C10" s="38" t="s">
        <v>513</v>
      </c>
      <c r="D10" s="24"/>
      <c r="E10" s="22" t="s">
        <v>99</v>
      </c>
      <c r="F10" s="22" t="s">
        <v>343</v>
      </c>
      <c r="G10" s="22"/>
      <c r="H10" s="22"/>
    </row>
    <row r="11" spans="1:8">
      <c r="A11" s="154"/>
      <c r="B11" s="154"/>
      <c r="C11" s="38" t="s">
        <v>514</v>
      </c>
      <c r="D11" s="24"/>
      <c r="E11" s="22" t="s">
        <v>343</v>
      </c>
      <c r="F11" s="22"/>
      <c r="G11" s="22"/>
      <c r="H11" s="22"/>
    </row>
    <row r="12" spans="1:8">
      <c r="A12" s="154"/>
      <c r="B12" s="154"/>
      <c r="C12" s="38" t="s">
        <v>515</v>
      </c>
      <c r="D12" s="24"/>
      <c r="E12" s="22"/>
      <c r="F12" s="22"/>
      <c r="G12" s="22"/>
      <c r="H12" s="22"/>
    </row>
    <row r="13" spans="1:8">
      <c r="A13" s="154"/>
      <c r="B13" s="154"/>
      <c r="C13" s="38" t="s">
        <v>516</v>
      </c>
      <c r="D13" s="24"/>
      <c r="E13" s="22"/>
      <c r="F13" s="22"/>
      <c r="G13" s="22"/>
      <c r="H13" s="22"/>
    </row>
    <row r="14" spans="1:8">
      <c r="A14" s="154"/>
      <c r="B14" s="154"/>
      <c r="C14" s="38" t="s">
        <v>517</v>
      </c>
      <c r="D14" s="24"/>
      <c r="E14" s="22"/>
      <c r="F14" s="22"/>
      <c r="G14" s="22"/>
      <c r="H14" s="22"/>
    </row>
    <row r="15" spans="1:8">
      <c r="A15" s="154"/>
      <c r="B15" s="113"/>
      <c r="C15" s="38" t="s">
        <v>518</v>
      </c>
      <c r="D15" s="24"/>
      <c r="E15" s="22"/>
      <c r="F15" s="22"/>
      <c r="G15" s="22"/>
      <c r="H15" s="22"/>
    </row>
    <row r="16" spans="1:8">
      <c r="A16" s="154"/>
      <c r="B16" s="112" t="s">
        <v>355</v>
      </c>
      <c r="C16" s="38" t="s">
        <v>194</v>
      </c>
      <c r="D16" s="24" t="s">
        <v>366</v>
      </c>
      <c r="E16" s="22"/>
      <c r="F16" s="22"/>
      <c r="G16" s="22"/>
      <c r="H16" s="22"/>
    </row>
    <row r="17" spans="1:8">
      <c r="A17" s="154"/>
      <c r="B17" s="154"/>
      <c r="C17" s="38" t="s">
        <v>519</v>
      </c>
      <c r="D17" s="24" t="s">
        <v>367</v>
      </c>
      <c r="E17" s="22"/>
      <c r="F17" s="22"/>
      <c r="G17" s="22"/>
      <c r="H17" s="22"/>
    </row>
    <row r="18" spans="1:8">
      <c r="A18" s="154"/>
      <c r="B18" s="154"/>
      <c r="C18" s="38" t="s">
        <v>520</v>
      </c>
      <c r="D18" s="24" t="s">
        <v>368</v>
      </c>
      <c r="E18" s="22"/>
      <c r="F18" s="22"/>
      <c r="G18" s="22"/>
      <c r="H18" s="22"/>
    </row>
    <row r="19" spans="1:8">
      <c r="A19" s="154"/>
      <c r="B19" s="154"/>
      <c r="C19" s="38" t="s">
        <v>521</v>
      </c>
      <c r="D19" s="24" t="s">
        <v>369</v>
      </c>
      <c r="E19" s="22"/>
      <c r="F19" s="22"/>
      <c r="G19" s="22"/>
      <c r="H19" s="22"/>
    </row>
    <row r="20" spans="1:8">
      <c r="A20" s="154"/>
      <c r="B20" s="154"/>
      <c r="C20" s="38" t="s">
        <v>522</v>
      </c>
      <c r="D20" s="24"/>
      <c r="E20" s="22"/>
      <c r="F20" s="22"/>
      <c r="G20" s="22"/>
      <c r="H20" s="22"/>
    </row>
    <row r="21" spans="1:8">
      <c r="A21" s="154"/>
      <c r="B21" s="113"/>
      <c r="C21" s="38" t="s">
        <v>523</v>
      </c>
      <c r="D21" s="24" t="s">
        <v>376</v>
      </c>
      <c r="E21" s="22"/>
      <c r="F21" s="22"/>
      <c r="G21" s="22"/>
      <c r="H21" s="22"/>
    </row>
    <row r="22" spans="1:8">
      <c r="A22" s="154"/>
      <c r="B22" s="112" t="s">
        <v>356</v>
      </c>
      <c r="C22" s="38" t="s">
        <v>524</v>
      </c>
      <c r="D22" s="24" t="s">
        <v>370</v>
      </c>
      <c r="E22" s="22" t="s">
        <v>65</v>
      </c>
      <c r="F22" s="22"/>
      <c r="G22" s="22" t="s">
        <v>65</v>
      </c>
      <c r="H22" s="22"/>
    </row>
    <row r="23" spans="1:8">
      <c r="A23" s="154"/>
      <c r="B23" s="154"/>
      <c r="C23" s="38" t="s">
        <v>525</v>
      </c>
      <c r="D23" s="24" t="s">
        <v>371</v>
      </c>
      <c r="E23" s="22" t="s">
        <v>69</v>
      </c>
      <c r="F23" s="22"/>
      <c r="G23" s="22" t="s">
        <v>69</v>
      </c>
      <c r="H23" s="22"/>
    </row>
    <row r="24" spans="1:8">
      <c r="A24" s="154"/>
      <c r="B24" s="154"/>
      <c r="C24" s="38" t="s">
        <v>526</v>
      </c>
      <c r="D24" s="24" t="s">
        <v>372</v>
      </c>
      <c r="E24" s="22" t="s">
        <v>54</v>
      </c>
      <c r="F24" s="22"/>
      <c r="G24" s="22" t="s">
        <v>54</v>
      </c>
      <c r="H24" s="22"/>
    </row>
    <row r="25" spans="1:8">
      <c r="A25" s="154"/>
      <c r="B25" s="154"/>
      <c r="C25" s="38" t="s">
        <v>527</v>
      </c>
      <c r="D25" s="24" t="s">
        <v>373</v>
      </c>
      <c r="E25" s="22" t="s">
        <v>357</v>
      </c>
      <c r="F25" s="22"/>
      <c r="G25" s="22" t="s">
        <v>99</v>
      </c>
      <c r="H25" s="22"/>
    </row>
    <row r="26" spans="1:8">
      <c r="A26" s="154"/>
      <c r="B26" s="154"/>
      <c r="C26" s="38" t="s">
        <v>528</v>
      </c>
      <c r="D26" s="24" t="s">
        <v>374</v>
      </c>
      <c r="E26" s="22" t="s">
        <v>99</v>
      </c>
      <c r="F26" s="22"/>
      <c r="G26" s="22" t="s">
        <v>343</v>
      </c>
      <c r="H26" s="22"/>
    </row>
    <row r="27" spans="1:8">
      <c r="A27" s="113"/>
      <c r="B27" s="113"/>
      <c r="C27" s="38" t="s">
        <v>529</v>
      </c>
      <c r="D27" s="24" t="s">
        <v>375</v>
      </c>
      <c r="E27" s="22"/>
      <c r="F27" s="22"/>
      <c r="G27" s="22" t="s">
        <v>344</v>
      </c>
      <c r="H27" s="22"/>
    </row>
  </sheetData>
  <mergeCells count="8">
    <mergeCell ref="A1:H1"/>
    <mergeCell ref="B6:B15"/>
    <mergeCell ref="B16:B21"/>
    <mergeCell ref="B22:B27"/>
    <mergeCell ref="A3:C3"/>
    <mergeCell ref="A4:C4"/>
    <mergeCell ref="A5:C5"/>
    <mergeCell ref="A6:A27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36"/>
  <sheetViews>
    <sheetView workbookViewId="0">
      <selection activeCell="D9" sqref="D9"/>
    </sheetView>
  </sheetViews>
  <sheetFormatPr defaultRowHeight="13.5"/>
  <cols>
    <col min="1" max="1" width="8.5703125" bestFit="1" customWidth="1"/>
    <col min="2" max="2" width="28.28515625" bestFit="1" customWidth="1"/>
    <col min="3" max="4" width="5.140625" bestFit="1" customWidth="1"/>
    <col min="5" max="5" width="19.42578125" style="21" bestFit="1" customWidth="1"/>
    <col min="6" max="6" width="20.5703125" bestFit="1" customWidth="1"/>
    <col min="7" max="7" width="8.5703125" style="6" bestFit="1" customWidth="1"/>
    <col min="8" max="8" width="44.42578125" style="6" bestFit="1" customWidth="1"/>
    <col min="9" max="9" width="35.140625" bestFit="1" customWidth="1"/>
  </cols>
  <sheetData>
    <row r="1" spans="1:9" ht="17.25">
      <c r="A1" s="86" t="s">
        <v>154</v>
      </c>
      <c r="B1" s="86"/>
      <c r="C1" s="86"/>
      <c r="D1" s="86"/>
      <c r="E1" s="86"/>
      <c r="F1" s="86"/>
      <c r="G1" s="86"/>
      <c r="H1" s="86"/>
      <c r="I1" s="86"/>
    </row>
    <row r="2" spans="1:9" ht="24">
      <c r="A2" s="161" t="s">
        <v>771</v>
      </c>
      <c r="B2" s="162"/>
      <c r="C2" s="73" t="s">
        <v>772</v>
      </c>
      <c r="D2" s="73" t="s">
        <v>773</v>
      </c>
      <c r="E2" s="73" t="s">
        <v>774</v>
      </c>
      <c r="F2" s="73" t="s">
        <v>775</v>
      </c>
      <c r="G2" s="73" t="s">
        <v>776</v>
      </c>
      <c r="H2" s="74" t="s">
        <v>777</v>
      </c>
      <c r="I2" s="74" t="s">
        <v>778</v>
      </c>
    </row>
    <row r="3" spans="1:9">
      <c r="A3" s="158" t="s">
        <v>779</v>
      </c>
      <c r="B3" s="75" t="s">
        <v>780</v>
      </c>
      <c r="C3" s="76" t="s">
        <v>781</v>
      </c>
      <c r="D3" s="76" t="s">
        <v>782</v>
      </c>
      <c r="E3" s="75" t="s">
        <v>783</v>
      </c>
      <c r="F3" s="75" t="s">
        <v>784</v>
      </c>
      <c r="G3" s="76" t="s">
        <v>785</v>
      </c>
      <c r="H3" s="77" t="s">
        <v>786</v>
      </c>
      <c r="I3" s="77"/>
    </row>
    <row r="4" spans="1:9">
      <c r="A4" s="159"/>
      <c r="B4" s="75" t="s">
        <v>787</v>
      </c>
      <c r="C4" s="76" t="s">
        <v>21</v>
      </c>
      <c r="D4" s="76" t="s">
        <v>788</v>
      </c>
      <c r="E4" s="75" t="s">
        <v>789</v>
      </c>
      <c r="F4" s="75" t="s">
        <v>790</v>
      </c>
      <c r="G4" s="71" t="s">
        <v>791</v>
      </c>
      <c r="H4" s="77" t="s">
        <v>792</v>
      </c>
      <c r="I4" s="77" t="s">
        <v>793</v>
      </c>
    </row>
    <row r="5" spans="1:9">
      <c r="A5" s="159"/>
      <c r="B5" s="75" t="s">
        <v>922</v>
      </c>
      <c r="C5" s="76" t="s">
        <v>22</v>
      </c>
      <c r="D5" s="76" t="s">
        <v>794</v>
      </c>
      <c r="E5" s="75" t="s">
        <v>923</v>
      </c>
      <c r="F5" s="75" t="s">
        <v>924</v>
      </c>
      <c r="G5" s="76" t="s">
        <v>859</v>
      </c>
      <c r="H5" s="77"/>
      <c r="I5" s="77"/>
    </row>
    <row r="6" spans="1:9">
      <c r="A6" s="159"/>
      <c r="B6" s="75" t="s">
        <v>925</v>
      </c>
      <c r="C6" s="76" t="s">
        <v>23</v>
      </c>
      <c r="D6" s="76" t="s">
        <v>67</v>
      </c>
      <c r="E6" s="75" t="s">
        <v>789</v>
      </c>
      <c r="F6" s="75" t="s">
        <v>973</v>
      </c>
      <c r="G6" s="76" t="s">
        <v>795</v>
      </c>
      <c r="H6" s="77"/>
      <c r="I6" s="77"/>
    </row>
    <row r="7" spans="1:9">
      <c r="A7" s="159"/>
      <c r="B7" s="75" t="s">
        <v>796</v>
      </c>
      <c r="C7" s="76" t="s">
        <v>24</v>
      </c>
      <c r="D7" s="76" t="s">
        <v>797</v>
      </c>
      <c r="E7" s="75" t="s">
        <v>798</v>
      </c>
      <c r="F7" s="75" t="s">
        <v>799</v>
      </c>
      <c r="G7" s="76" t="s">
        <v>800</v>
      </c>
      <c r="H7" s="77" t="s">
        <v>801</v>
      </c>
      <c r="I7" s="77"/>
    </row>
    <row r="8" spans="1:9">
      <c r="A8" s="159"/>
      <c r="B8" s="75" t="s">
        <v>926</v>
      </c>
      <c r="C8" s="76" t="s">
        <v>25</v>
      </c>
      <c r="D8" s="71" t="s">
        <v>802</v>
      </c>
      <c r="E8" s="78" t="s">
        <v>803</v>
      </c>
      <c r="F8" s="78" t="s">
        <v>804</v>
      </c>
      <c r="G8" s="71" t="s">
        <v>805</v>
      </c>
      <c r="H8" s="79" t="s">
        <v>806</v>
      </c>
      <c r="I8" s="79" t="s">
        <v>807</v>
      </c>
    </row>
    <row r="9" spans="1:9">
      <c r="A9" s="159"/>
      <c r="B9" s="75" t="s">
        <v>808</v>
      </c>
      <c r="C9" s="76" t="s">
        <v>26</v>
      </c>
      <c r="D9" s="76" t="s">
        <v>809</v>
      </c>
      <c r="E9" s="75" t="s">
        <v>810</v>
      </c>
      <c r="F9" s="75" t="s">
        <v>811</v>
      </c>
      <c r="G9" s="76" t="s">
        <v>812</v>
      </c>
      <c r="H9" s="77" t="s">
        <v>813</v>
      </c>
      <c r="I9" s="77"/>
    </row>
    <row r="10" spans="1:9">
      <c r="A10" s="159"/>
      <c r="B10" s="75" t="s">
        <v>814</v>
      </c>
      <c r="C10" s="76" t="s">
        <v>27</v>
      </c>
      <c r="D10" s="76" t="s">
        <v>815</v>
      </c>
      <c r="E10" s="75" t="s">
        <v>816</v>
      </c>
      <c r="F10" s="75" t="s">
        <v>817</v>
      </c>
      <c r="G10" s="76" t="s">
        <v>818</v>
      </c>
      <c r="H10" s="77" t="s">
        <v>819</v>
      </c>
      <c r="I10" s="77"/>
    </row>
    <row r="11" spans="1:9">
      <c r="A11" s="159"/>
      <c r="B11" s="75" t="s">
        <v>820</v>
      </c>
      <c r="C11" s="76" t="s">
        <v>28</v>
      </c>
      <c r="D11" s="76" t="s">
        <v>821</v>
      </c>
      <c r="E11" s="75" t="s">
        <v>822</v>
      </c>
      <c r="F11" s="75" t="s">
        <v>823</v>
      </c>
      <c r="G11" s="71" t="s">
        <v>824</v>
      </c>
      <c r="H11" s="77"/>
      <c r="I11" s="77"/>
    </row>
    <row r="12" spans="1:9">
      <c r="A12" s="159"/>
      <c r="B12" s="75" t="s">
        <v>825</v>
      </c>
      <c r="C12" s="76" t="s">
        <v>29</v>
      </c>
      <c r="D12" s="76" t="s">
        <v>826</v>
      </c>
      <c r="E12" s="75" t="s">
        <v>827</v>
      </c>
      <c r="F12" s="75" t="s">
        <v>828</v>
      </c>
      <c r="G12" s="71" t="s">
        <v>829</v>
      </c>
      <c r="H12" s="77"/>
      <c r="I12" s="77"/>
    </row>
    <row r="13" spans="1:9">
      <c r="A13" s="159"/>
      <c r="B13" s="75" t="s">
        <v>830</v>
      </c>
      <c r="C13" s="76" t="s">
        <v>175</v>
      </c>
      <c r="D13" s="76" t="s">
        <v>831</v>
      </c>
      <c r="E13" s="75" t="s">
        <v>832</v>
      </c>
      <c r="F13" s="75" t="s">
        <v>833</v>
      </c>
      <c r="G13" s="71" t="s">
        <v>834</v>
      </c>
      <c r="H13" s="77"/>
      <c r="I13" s="77"/>
    </row>
    <row r="14" spans="1:9">
      <c r="A14" s="159"/>
      <c r="B14" s="75" t="s">
        <v>835</v>
      </c>
      <c r="C14" s="76" t="s">
        <v>195</v>
      </c>
      <c r="D14" s="76" t="s">
        <v>836</v>
      </c>
      <c r="E14" s="75" t="s">
        <v>837</v>
      </c>
      <c r="F14" s="75" t="s">
        <v>838</v>
      </c>
      <c r="G14" s="71" t="s">
        <v>791</v>
      </c>
      <c r="H14" s="77"/>
      <c r="I14" s="77"/>
    </row>
    <row r="15" spans="1:9">
      <c r="A15" s="159"/>
      <c r="B15" s="75" t="s">
        <v>839</v>
      </c>
      <c r="C15" s="76" t="s">
        <v>196</v>
      </c>
      <c r="D15" s="71" t="s">
        <v>70</v>
      </c>
      <c r="E15" s="78" t="s">
        <v>803</v>
      </c>
      <c r="F15" s="78" t="s">
        <v>840</v>
      </c>
      <c r="G15" s="71" t="s">
        <v>156</v>
      </c>
      <c r="H15" s="77"/>
      <c r="I15" s="77"/>
    </row>
    <row r="16" spans="1:9">
      <c r="A16" s="159"/>
      <c r="B16" s="75" t="s">
        <v>945</v>
      </c>
      <c r="C16" s="76" t="s">
        <v>946</v>
      </c>
      <c r="D16" s="71" t="s">
        <v>69</v>
      </c>
      <c r="E16" s="78" t="s">
        <v>827</v>
      </c>
      <c r="F16" s="78" t="s">
        <v>947</v>
      </c>
      <c r="G16" s="71" t="s">
        <v>841</v>
      </c>
      <c r="H16" s="79" t="s">
        <v>948</v>
      </c>
      <c r="I16" s="79"/>
    </row>
    <row r="17" spans="1:9">
      <c r="A17" s="158" t="s">
        <v>842</v>
      </c>
      <c r="B17" s="75" t="s">
        <v>843</v>
      </c>
      <c r="C17" s="71" t="s">
        <v>844</v>
      </c>
      <c r="D17" s="71" t="s">
        <v>845</v>
      </c>
      <c r="E17" s="78" t="s">
        <v>846</v>
      </c>
      <c r="F17" s="78" t="s">
        <v>847</v>
      </c>
      <c r="G17" s="76" t="s">
        <v>859</v>
      </c>
      <c r="H17" s="79"/>
      <c r="I17" s="79"/>
    </row>
    <row r="18" spans="1:9">
      <c r="A18" s="159"/>
      <c r="B18" s="75" t="s">
        <v>927</v>
      </c>
      <c r="C18" s="71" t="s">
        <v>760</v>
      </c>
      <c r="D18" s="71" t="s">
        <v>848</v>
      </c>
      <c r="E18" s="78" t="s">
        <v>849</v>
      </c>
      <c r="F18" s="78" t="s">
        <v>850</v>
      </c>
      <c r="G18" s="76" t="s">
        <v>851</v>
      </c>
      <c r="H18" s="79"/>
      <c r="I18" s="79"/>
    </row>
    <row r="19" spans="1:9">
      <c r="A19" s="159"/>
      <c r="B19" s="72" t="s">
        <v>852</v>
      </c>
      <c r="C19" s="71" t="s">
        <v>459</v>
      </c>
      <c r="D19" s="71" t="s">
        <v>853</v>
      </c>
      <c r="E19" s="78" t="s">
        <v>854</v>
      </c>
      <c r="F19" s="78" t="s">
        <v>855</v>
      </c>
      <c r="G19" s="76" t="s">
        <v>856</v>
      </c>
      <c r="H19" s="79"/>
      <c r="I19" s="79"/>
    </row>
    <row r="20" spans="1:9">
      <c r="A20" s="159"/>
      <c r="B20" s="72" t="s">
        <v>857</v>
      </c>
      <c r="C20" s="71" t="s">
        <v>460</v>
      </c>
      <c r="D20" s="71" t="s">
        <v>845</v>
      </c>
      <c r="E20" s="78" t="s">
        <v>846</v>
      </c>
      <c r="F20" s="78" t="s">
        <v>858</v>
      </c>
      <c r="G20" s="76" t="s">
        <v>859</v>
      </c>
      <c r="H20" s="79"/>
      <c r="I20" s="79"/>
    </row>
    <row r="21" spans="1:9">
      <c r="A21" s="159"/>
      <c r="B21" s="72" t="s">
        <v>860</v>
      </c>
      <c r="C21" s="71" t="s">
        <v>461</v>
      </c>
      <c r="D21" s="71" t="s">
        <v>861</v>
      </c>
      <c r="E21" s="78" t="s">
        <v>862</v>
      </c>
      <c r="F21" s="78" t="s">
        <v>863</v>
      </c>
      <c r="G21" s="76" t="s">
        <v>795</v>
      </c>
      <c r="H21" s="79"/>
      <c r="I21" s="79"/>
    </row>
    <row r="22" spans="1:9">
      <c r="A22" s="159"/>
      <c r="B22" s="72" t="s">
        <v>864</v>
      </c>
      <c r="C22" s="71" t="s">
        <v>462</v>
      </c>
      <c r="D22" s="71" t="s">
        <v>865</v>
      </c>
      <c r="E22" s="78" t="s">
        <v>866</v>
      </c>
      <c r="F22" s="78" t="s">
        <v>867</v>
      </c>
      <c r="G22" s="76" t="s">
        <v>800</v>
      </c>
      <c r="H22" s="79"/>
      <c r="I22" s="79"/>
    </row>
    <row r="23" spans="1:9">
      <c r="A23" s="159"/>
      <c r="B23" s="72" t="s">
        <v>928</v>
      </c>
      <c r="C23" s="71" t="s">
        <v>761</v>
      </c>
      <c r="D23" s="71" t="s">
        <v>868</v>
      </c>
      <c r="E23" s="78" t="s">
        <v>869</v>
      </c>
      <c r="F23" s="80" t="s">
        <v>870</v>
      </c>
      <c r="G23" s="76" t="s">
        <v>929</v>
      </c>
      <c r="H23" s="79"/>
      <c r="I23" s="79"/>
    </row>
    <row r="24" spans="1:9">
      <c r="A24" s="159"/>
      <c r="B24" s="81" t="s">
        <v>13</v>
      </c>
      <c r="C24" s="71" t="s">
        <v>762</v>
      </c>
      <c r="D24" s="71" t="s">
        <v>871</v>
      </c>
      <c r="E24" s="78" t="s">
        <v>872</v>
      </c>
      <c r="F24" s="80"/>
      <c r="G24" s="76" t="s">
        <v>812</v>
      </c>
      <c r="H24" s="79"/>
      <c r="I24" s="79"/>
    </row>
    <row r="25" spans="1:9">
      <c r="A25" s="159"/>
      <c r="B25" s="81" t="s">
        <v>14</v>
      </c>
      <c r="C25" s="71" t="s">
        <v>763</v>
      </c>
      <c r="D25" s="71" t="s">
        <v>873</v>
      </c>
      <c r="E25" s="78" t="s">
        <v>874</v>
      </c>
      <c r="F25" s="80"/>
      <c r="G25" s="76" t="s">
        <v>818</v>
      </c>
      <c r="H25" s="79"/>
      <c r="I25" s="79"/>
    </row>
    <row r="26" spans="1:9">
      <c r="A26" s="159"/>
      <c r="B26" s="81" t="s">
        <v>15</v>
      </c>
      <c r="C26" s="71" t="s">
        <v>764</v>
      </c>
      <c r="D26" s="71" t="s">
        <v>875</v>
      </c>
      <c r="E26" s="78" t="s">
        <v>876</v>
      </c>
      <c r="F26" s="80"/>
      <c r="G26" s="76" t="s">
        <v>877</v>
      </c>
      <c r="H26" s="79"/>
      <c r="I26" s="79"/>
    </row>
    <row r="27" spans="1:9" ht="24">
      <c r="A27" s="163" t="s">
        <v>878</v>
      </c>
      <c r="B27" s="75" t="s">
        <v>879</v>
      </c>
      <c r="C27" s="71" t="s">
        <v>880</v>
      </c>
      <c r="D27" s="71" t="s">
        <v>881</v>
      </c>
      <c r="E27" s="80" t="s">
        <v>882</v>
      </c>
      <c r="F27" s="80" t="s">
        <v>883</v>
      </c>
      <c r="G27" s="76" t="s">
        <v>877</v>
      </c>
      <c r="H27" s="82" t="s">
        <v>884</v>
      </c>
      <c r="I27" s="79"/>
    </row>
    <row r="28" spans="1:9" ht="24">
      <c r="A28" s="164"/>
      <c r="B28" s="75" t="s">
        <v>885</v>
      </c>
      <c r="C28" s="71" t="s">
        <v>765</v>
      </c>
      <c r="D28" s="71" t="s">
        <v>886</v>
      </c>
      <c r="E28" s="80" t="s">
        <v>887</v>
      </c>
      <c r="F28" s="80" t="s">
        <v>888</v>
      </c>
      <c r="G28" s="76" t="s">
        <v>851</v>
      </c>
      <c r="H28" s="82" t="s">
        <v>889</v>
      </c>
      <c r="I28" s="79"/>
    </row>
    <row r="29" spans="1:9" ht="24">
      <c r="A29" s="164"/>
      <c r="B29" s="83" t="s">
        <v>890</v>
      </c>
      <c r="C29" s="71" t="s">
        <v>766</v>
      </c>
      <c r="D29" s="71" t="s">
        <v>891</v>
      </c>
      <c r="E29" s="80" t="s">
        <v>892</v>
      </c>
      <c r="F29" s="80" t="s">
        <v>893</v>
      </c>
      <c r="G29" s="71" t="s">
        <v>791</v>
      </c>
      <c r="H29" s="82" t="s">
        <v>894</v>
      </c>
      <c r="I29" s="79"/>
    </row>
    <row r="30" spans="1:9" ht="24">
      <c r="A30" s="164"/>
      <c r="B30" s="83" t="s">
        <v>895</v>
      </c>
      <c r="C30" s="71" t="s">
        <v>767</v>
      </c>
      <c r="D30" s="71" t="s">
        <v>896</v>
      </c>
      <c r="E30" s="80" t="s">
        <v>897</v>
      </c>
      <c r="F30" s="80" t="s">
        <v>898</v>
      </c>
      <c r="G30" s="71" t="s">
        <v>841</v>
      </c>
      <c r="H30" s="82" t="s">
        <v>899</v>
      </c>
      <c r="I30" s="79"/>
    </row>
    <row r="31" spans="1:9" ht="24">
      <c r="A31" s="164"/>
      <c r="B31" s="83" t="s">
        <v>900</v>
      </c>
      <c r="C31" s="71" t="s">
        <v>768</v>
      </c>
      <c r="D31" s="71" t="s">
        <v>901</v>
      </c>
      <c r="E31" s="80" t="s">
        <v>902</v>
      </c>
      <c r="F31" s="80" t="s">
        <v>903</v>
      </c>
      <c r="G31" s="71" t="s">
        <v>904</v>
      </c>
      <c r="H31" s="82" t="s">
        <v>905</v>
      </c>
      <c r="I31" s="79"/>
    </row>
    <row r="32" spans="1:9" ht="24">
      <c r="A32" s="165"/>
      <c r="B32" s="83" t="s">
        <v>906</v>
      </c>
      <c r="C32" s="71" t="s">
        <v>770</v>
      </c>
      <c r="D32" s="71" t="s">
        <v>907</v>
      </c>
      <c r="E32" s="80" t="s">
        <v>908</v>
      </c>
      <c r="F32" s="80" t="s">
        <v>909</v>
      </c>
      <c r="G32" s="71" t="s">
        <v>910</v>
      </c>
      <c r="H32" s="82" t="s">
        <v>911</v>
      </c>
      <c r="I32" s="79"/>
    </row>
    <row r="33" spans="1:9">
      <c r="A33" s="158" t="s">
        <v>912</v>
      </c>
      <c r="B33" s="75" t="s">
        <v>913</v>
      </c>
      <c r="C33" s="71" t="s">
        <v>914</v>
      </c>
      <c r="D33" s="71" t="s">
        <v>915</v>
      </c>
      <c r="E33" s="80"/>
      <c r="F33" s="80"/>
      <c r="G33" s="76" t="s">
        <v>800</v>
      </c>
      <c r="H33" s="79"/>
      <c r="I33" s="79"/>
    </row>
    <row r="34" spans="1:9">
      <c r="A34" s="159"/>
      <c r="B34" s="75" t="s">
        <v>916</v>
      </c>
      <c r="C34" s="71" t="s">
        <v>769</v>
      </c>
      <c r="D34" s="71" t="s">
        <v>917</v>
      </c>
      <c r="E34" s="80"/>
      <c r="F34" s="80"/>
      <c r="G34" s="76" t="s">
        <v>851</v>
      </c>
      <c r="H34" s="79"/>
      <c r="I34" s="79"/>
    </row>
    <row r="35" spans="1:9">
      <c r="A35" s="159"/>
      <c r="B35" s="75" t="s">
        <v>918</v>
      </c>
      <c r="C35" s="71" t="s">
        <v>464</v>
      </c>
      <c r="D35" s="71" t="s">
        <v>919</v>
      </c>
      <c r="E35" s="80"/>
      <c r="F35" s="80"/>
      <c r="G35" s="76" t="s">
        <v>856</v>
      </c>
      <c r="H35" s="79"/>
      <c r="I35" s="79"/>
    </row>
    <row r="36" spans="1:9">
      <c r="A36" s="160"/>
      <c r="B36" s="75" t="s">
        <v>920</v>
      </c>
      <c r="C36" s="71" t="s">
        <v>465</v>
      </c>
      <c r="D36" s="71" t="s">
        <v>921</v>
      </c>
      <c r="E36" s="80"/>
      <c r="F36" s="80"/>
      <c r="G36" s="76" t="s">
        <v>859</v>
      </c>
      <c r="H36" s="79"/>
      <c r="I36" s="79"/>
    </row>
  </sheetData>
  <mergeCells count="6">
    <mergeCell ref="A1:I1"/>
    <mergeCell ref="A33:A36"/>
    <mergeCell ref="A17:A26"/>
    <mergeCell ref="A2:B2"/>
    <mergeCell ref="A3:A16"/>
    <mergeCell ref="A27:A32"/>
  </mergeCells>
  <phoneticPr fontId="1" type="noConversion"/>
  <pageMargins left="0.7" right="0.7" top="0.75" bottom="0.75" header="0.3" footer="0.3"/>
  <pageSetup paperSize="9" scale="54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G29" sqref="G29"/>
    </sheetView>
  </sheetViews>
  <sheetFormatPr defaultRowHeight="13.5"/>
  <cols>
    <col min="1" max="1" width="11.42578125" style="20" bestFit="1" customWidth="1"/>
    <col min="2" max="2" width="33.28515625" style="20" bestFit="1" customWidth="1"/>
    <col min="3" max="3" width="5.42578125" style="20" bestFit="1" customWidth="1"/>
    <col min="4" max="4" width="19.42578125" style="20" customWidth="1"/>
    <col min="5" max="16384" width="9.140625" style="20"/>
  </cols>
  <sheetData>
    <row r="1" spans="1:4" ht="16.5">
      <c r="A1" s="166" t="s">
        <v>553</v>
      </c>
      <c r="B1" s="166"/>
      <c r="C1" s="166"/>
      <c r="D1" s="166"/>
    </row>
    <row r="2" spans="1:4">
      <c r="A2" s="46"/>
      <c r="B2" s="46"/>
      <c r="C2" s="46"/>
      <c r="D2" s="46"/>
    </row>
    <row r="3" spans="1:4">
      <c r="A3" s="4" t="s">
        <v>554</v>
      </c>
      <c r="B3" s="4" t="s">
        <v>555</v>
      </c>
      <c r="C3" s="39" t="s">
        <v>599</v>
      </c>
      <c r="D3" s="4" t="s">
        <v>556</v>
      </c>
    </row>
    <row r="4" spans="1:4">
      <c r="A4" s="167" t="s">
        <v>601</v>
      </c>
      <c r="B4" s="53" t="s">
        <v>602</v>
      </c>
      <c r="C4" s="54" t="s">
        <v>603</v>
      </c>
      <c r="D4" s="53"/>
    </row>
    <row r="5" spans="1:4">
      <c r="A5" s="168"/>
      <c r="B5" s="53" t="s">
        <v>604</v>
      </c>
      <c r="C5" s="54" t="s">
        <v>21</v>
      </c>
      <c r="D5" s="53"/>
    </row>
    <row r="6" spans="1:4">
      <c r="A6" s="168"/>
      <c r="B6" s="53" t="s">
        <v>605</v>
      </c>
      <c r="C6" s="54" t="s">
        <v>22</v>
      </c>
      <c r="D6" s="53"/>
    </row>
    <row r="7" spans="1:4">
      <c r="A7" s="168"/>
      <c r="B7" s="53" t="s">
        <v>606</v>
      </c>
      <c r="C7" s="54" t="s">
        <v>23</v>
      </c>
      <c r="D7" s="53"/>
    </row>
    <row r="8" spans="1:4">
      <c r="A8" s="168"/>
      <c r="B8" s="53" t="s">
        <v>607</v>
      </c>
      <c r="C8" s="54" t="s">
        <v>24</v>
      </c>
      <c r="D8" s="53"/>
    </row>
    <row r="9" spans="1:4">
      <c r="A9" s="168"/>
      <c r="B9" s="53" t="s">
        <v>608</v>
      </c>
      <c r="C9" s="54" t="s">
        <v>25</v>
      </c>
      <c r="D9" s="53"/>
    </row>
    <row r="10" spans="1:4">
      <c r="A10" s="168"/>
      <c r="B10" s="53" t="s">
        <v>609</v>
      </c>
      <c r="C10" s="54" t="s">
        <v>26</v>
      </c>
      <c r="D10" s="53"/>
    </row>
    <row r="11" spans="1:4">
      <c r="A11" s="168"/>
      <c r="B11" s="53" t="s">
        <v>610</v>
      </c>
      <c r="C11" s="54" t="s">
        <v>27</v>
      </c>
      <c r="D11" s="53"/>
    </row>
    <row r="12" spans="1:4">
      <c r="A12" s="168"/>
      <c r="B12" s="53" t="s">
        <v>611</v>
      </c>
      <c r="C12" s="54" t="s">
        <v>28</v>
      </c>
      <c r="D12" s="53"/>
    </row>
    <row r="13" spans="1:4">
      <c r="A13" s="168"/>
      <c r="B13" s="53" t="s">
        <v>612</v>
      </c>
      <c r="C13" s="54" t="s">
        <v>29</v>
      </c>
      <c r="D13" s="53"/>
    </row>
    <row r="14" spans="1:4">
      <c r="A14" s="168"/>
      <c r="B14" s="53" t="s">
        <v>613</v>
      </c>
      <c r="C14" s="54" t="s">
        <v>175</v>
      </c>
      <c r="D14" s="53"/>
    </row>
    <row r="15" spans="1:4">
      <c r="A15" s="168"/>
      <c r="B15" s="53" t="s">
        <v>614</v>
      </c>
      <c r="C15" s="54" t="s">
        <v>195</v>
      </c>
      <c r="D15" s="53"/>
    </row>
    <row r="16" spans="1:4">
      <c r="A16" s="168"/>
      <c r="B16" s="53" t="s">
        <v>615</v>
      </c>
      <c r="C16" s="54" t="s">
        <v>196</v>
      </c>
      <c r="D16" s="53"/>
    </row>
    <row r="17" spans="1:4">
      <c r="A17" s="168"/>
      <c r="B17" s="53" t="s">
        <v>616</v>
      </c>
      <c r="C17" s="54" t="s">
        <v>333</v>
      </c>
      <c r="D17" s="53"/>
    </row>
    <row r="18" spans="1:4">
      <c r="A18" s="169"/>
      <c r="B18" s="53" t="s">
        <v>617</v>
      </c>
      <c r="C18" s="54" t="s">
        <v>334</v>
      </c>
      <c r="D18" s="53"/>
    </row>
  </sheetData>
  <mergeCells count="2">
    <mergeCell ref="A1:D1"/>
    <mergeCell ref="A4:A18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C8"/>
  <sheetViews>
    <sheetView workbookViewId="0">
      <selection activeCell="P40" sqref="P40"/>
    </sheetView>
  </sheetViews>
  <sheetFormatPr defaultRowHeight="13.5"/>
  <cols>
    <col min="1" max="1" width="19.5703125" bestFit="1" customWidth="1"/>
    <col min="2" max="2" width="5.42578125" bestFit="1" customWidth="1"/>
    <col min="3" max="3" width="31.140625" bestFit="1" customWidth="1"/>
  </cols>
  <sheetData>
    <row r="1" spans="1:3" ht="16.5">
      <c r="A1" s="166" t="s">
        <v>552</v>
      </c>
      <c r="B1" s="166"/>
      <c r="C1" s="166"/>
    </row>
    <row r="2" spans="1:3">
      <c r="A2" s="45"/>
      <c r="B2" s="45"/>
      <c r="C2" s="45"/>
    </row>
    <row r="3" spans="1:3">
      <c r="A3" s="4" t="s">
        <v>512</v>
      </c>
      <c r="B3" s="4" t="s">
        <v>16</v>
      </c>
      <c r="C3" s="4" t="s">
        <v>2</v>
      </c>
    </row>
    <row r="4" spans="1:3">
      <c r="A4" s="3" t="s">
        <v>251</v>
      </c>
      <c r="B4" s="8" t="s">
        <v>20</v>
      </c>
      <c r="C4" s="3"/>
    </row>
    <row r="5" spans="1:3">
      <c r="A5" s="3" t="s">
        <v>252</v>
      </c>
      <c r="B5" s="8" t="s">
        <v>508</v>
      </c>
      <c r="C5" s="3"/>
    </row>
    <row r="6" spans="1:3">
      <c r="A6" s="3" t="s">
        <v>253</v>
      </c>
      <c r="B6" s="8" t="s">
        <v>509</v>
      </c>
      <c r="C6" s="3"/>
    </row>
    <row r="7" spans="1:3">
      <c r="A7" s="3" t="s">
        <v>254</v>
      </c>
      <c r="B7" s="8" t="s">
        <v>510</v>
      </c>
      <c r="C7" s="3"/>
    </row>
    <row r="8" spans="1:3">
      <c r="A8" s="3" t="s">
        <v>255</v>
      </c>
      <c r="B8" s="8" t="s">
        <v>511</v>
      </c>
      <c r="C8" s="3"/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P42" sqref="P42"/>
    </sheetView>
  </sheetViews>
  <sheetFormatPr defaultRowHeight="13.5"/>
  <cols>
    <col min="1" max="1" width="26.85546875" style="20" bestFit="1" customWidth="1"/>
    <col min="2" max="4" width="6.85546875" style="20" customWidth="1"/>
    <col min="5" max="5" width="8" style="20" bestFit="1" customWidth="1"/>
    <col min="6" max="16384" width="9.140625" style="20"/>
  </cols>
  <sheetData>
    <row r="1" spans="1:5" ht="16.5">
      <c r="A1" s="130" t="s">
        <v>600</v>
      </c>
      <c r="B1" s="130"/>
      <c r="C1" s="130"/>
      <c r="D1" s="130"/>
      <c r="E1" s="130"/>
    </row>
    <row r="2" spans="1:5">
      <c r="A2" s="51"/>
      <c r="B2" s="51"/>
      <c r="C2" s="51"/>
      <c r="D2" s="51"/>
    </row>
    <row r="3" spans="1:5">
      <c r="A3" s="175" t="s">
        <v>531</v>
      </c>
      <c r="B3" s="172" t="s">
        <v>532</v>
      </c>
      <c r="C3" s="173"/>
      <c r="D3" s="174"/>
      <c r="E3" s="170" t="s">
        <v>533</v>
      </c>
    </row>
    <row r="4" spans="1:5">
      <c r="A4" s="176"/>
      <c r="B4" s="47" t="s">
        <v>534</v>
      </c>
      <c r="C4" s="47" t="s">
        <v>535</v>
      </c>
      <c r="D4" s="47" t="s">
        <v>536</v>
      </c>
      <c r="E4" s="171"/>
    </row>
    <row r="5" spans="1:5">
      <c r="A5" s="48" t="s">
        <v>537</v>
      </c>
      <c r="B5" s="49" t="s">
        <v>538</v>
      </c>
      <c r="C5" s="49" t="s">
        <v>538</v>
      </c>
      <c r="D5" s="49" t="s">
        <v>538</v>
      </c>
      <c r="E5" s="54" t="s">
        <v>749</v>
      </c>
    </row>
    <row r="6" spans="1:5">
      <c r="A6" s="48" t="s">
        <v>539</v>
      </c>
      <c r="B6" s="49" t="s">
        <v>538</v>
      </c>
      <c r="C6" s="48"/>
      <c r="D6" s="48"/>
      <c r="E6" s="54" t="s">
        <v>750</v>
      </c>
    </row>
    <row r="7" spans="1:5">
      <c r="A7" s="48" t="s">
        <v>540</v>
      </c>
      <c r="B7" s="49" t="s">
        <v>541</v>
      </c>
      <c r="C7" s="49" t="s">
        <v>541</v>
      </c>
      <c r="D7" s="49" t="s">
        <v>541</v>
      </c>
      <c r="E7" s="54" t="s">
        <v>751</v>
      </c>
    </row>
    <row r="8" spans="1:5">
      <c r="A8" s="48" t="s">
        <v>542</v>
      </c>
      <c r="B8" s="49" t="s">
        <v>543</v>
      </c>
      <c r="C8" s="49" t="s">
        <v>543</v>
      </c>
      <c r="D8" s="49" t="s">
        <v>543</v>
      </c>
      <c r="E8" s="54" t="s">
        <v>752</v>
      </c>
    </row>
    <row r="9" spans="1:5">
      <c r="A9" s="48" t="s">
        <v>544</v>
      </c>
      <c r="B9" s="49" t="s">
        <v>545</v>
      </c>
      <c r="C9" s="49" t="s">
        <v>545</v>
      </c>
      <c r="D9" s="49" t="s">
        <v>545</v>
      </c>
      <c r="E9" s="54" t="s">
        <v>753</v>
      </c>
    </row>
    <row r="10" spans="1:5">
      <c r="A10" s="48" t="s">
        <v>546</v>
      </c>
      <c r="B10" s="49" t="s">
        <v>545</v>
      </c>
      <c r="C10" s="48"/>
      <c r="D10" s="48"/>
      <c r="E10" s="54" t="s">
        <v>754</v>
      </c>
    </row>
    <row r="11" spans="1:5">
      <c r="A11" s="48" t="s">
        <v>547</v>
      </c>
      <c r="B11" s="49" t="s">
        <v>545</v>
      </c>
      <c r="C11" s="49" t="s">
        <v>545</v>
      </c>
      <c r="D11" s="49" t="s">
        <v>545</v>
      </c>
      <c r="E11" s="54" t="s">
        <v>755</v>
      </c>
    </row>
    <row r="12" spans="1:5">
      <c r="A12" s="48" t="s">
        <v>548</v>
      </c>
      <c r="B12" s="49" t="s">
        <v>545</v>
      </c>
      <c r="C12" s="49"/>
      <c r="D12" s="49"/>
      <c r="E12" s="54" t="s">
        <v>756</v>
      </c>
    </row>
    <row r="13" spans="1:5">
      <c r="A13" s="48" t="s">
        <v>549</v>
      </c>
      <c r="B13" s="49" t="s">
        <v>545</v>
      </c>
      <c r="C13" s="49" t="s">
        <v>545</v>
      </c>
      <c r="D13" s="49" t="s">
        <v>545</v>
      </c>
      <c r="E13" s="54" t="s">
        <v>757</v>
      </c>
    </row>
    <row r="14" spans="1:5">
      <c r="A14" s="48" t="s">
        <v>550</v>
      </c>
      <c r="B14" s="49" t="s">
        <v>545</v>
      </c>
      <c r="C14" s="48"/>
      <c r="D14" s="48"/>
      <c r="E14" s="54" t="s">
        <v>758</v>
      </c>
    </row>
    <row r="15" spans="1:5">
      <c r="A15" s="48" t="s">
        <v>551</v>
      </c>
      <c r="B15" s="49" t="s">
        <v>545</v>
      </c>
      <c r="C15" s="48"/>
      <c r="D15" s="48"/>
      <c r="E15" s="54" t="s">
        <v>759</v>
      </c>
    </row>
  </sheetData>
  <mergeCells count="4">
    <mergeCell ref="E3:E4"/>
    <mergeCell ref="A1:E1"/>
    <mergeCell ref="B3:D3"/>
    <mergeCell ref="A3:A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1"/>
  <sheetViews>
    <sheetView workbookViewId="0">
      <selection activeCell="E33" sqref="E33"/>
    </sheetView>
  </sheetViews>
  <sheetFormatPr defaultRowHeight="13.5"/>
  <cols>
    <col min="1" max="1" width="14.85546875" customWidth="1"/>
    <col min="2" max="11" width="12" customWidth="1"/>
  </cols>
  <sheetData>
    <row r="1" spans="1:11" ht="26.25">
      <c r="A1" s="88" t="s">
        <v>379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4" spans="1:11" ht="17.25">
      <c r="A4" s="86" t="s">
        <v>378</v>
      </c>
      <c r="B4" s="86"/>
      <c r="C4" s="87"/>
      <c r="D4" s="87"/>
      <c r="E4" s="87"/>
      <c r="F4" s="87"/>
    </row>
    <row r="5" spans="1:11">
      <c r="A5" s="3"/>
      <c r="B5" s="94" t="s">
        <v>157</v>
      </c>
      <c r="C5" s="95"/>
      <c r="D5" s="94" t="s">
        <v>158</v>
      </c>
      <c r="E5" s="96"/>
      <c r="F5" s="96"/>
      <c r="G5" s="95"/>
      <c r="H5" s="94" t="s">
        <v>159</v>
      </c>
      <c r="I5" s="96"/>
      <c r="J5" s="96"/>
      <c r="K5" s="95"/>
    </row>
    <row r="6" spans="1:11">
      <c r="A6" s="11" t="s">
        <v>160</v>
      </c>
      <c r="B6" s="8" t="s">
        <v>161</v>
      </c>
      <c r="C6" s="8" t="s">
        <v>162</v>
      </c>
      <c r="D6" s="8" t="s">
        <v>161</v>
      </c>
      <c r="E6" s="8" t="s">
        <v>163</v>
      </c>
      <c r="F6" s="8" t="s">
        <v>164</v>
      </c>
      <c r="G6" s="8" t="s">
        <v>165</v>
      </c>
      <c r="H6" s="8" t="s">
        <v>161</v>
      </c>
      <c r="I6" s="8" t="s">
        <v>163</v>
      </c>
      <c r="J6" s="8" t="s">
        <v>164</v>
      </c>
      <c r="K6" s="8" t="s">
        <v>165</v>
      </c>
    </row>
    <row r="7" spans="1:11" ht="27">
      <c r="A7" s="11" t="s">
        <v>166</v>
      </c>
      <c r="B7" s="97" t="s">
        <v>193</v>
      </c>
      <c r="C7" s="93"/>
      <c r="D7" s="14" t="s">
        <v>192</v>
      </c>
      <c r="E7" s="14" t="s">
        <v>190</v>
      </c>
      <c r="F7" s="92" t="s">
        <v>167</v>
      </c>
      <c r="G7" s="93"/>
      <c r="H7" s="14" t="s">
        <v>189</v>
      </c>
      <c r="I7" s="97" t="s">
        <v>191</v>
      </c>
      <c r="J7" s="98"/>
      <c r="K7" s="93"/>
    </row>
    <row r="10" spans="1:11" ht="17.25">
      <c r="A10" s="86" t="s">
        <v>188</v>
      </c>
      <c r="B10" s="86"/>
      <c r="C10" s="87"/>
      <c r="D10" s="87"/>
      <c r="E10" s="87"/>
      <c r="F10" s="87"/>
    </row>
    <row r="11" spans="1:11">
      <c r="A11" s="2" t="s">
        <v>183</v>
      </c>
      <c r="B11" s="2" t="s">
        <v>147</v>
      </c>
      <c r="C11" s="99" t="s">
        <v>377</v>
      </c>
      <c r="D11" s="99"/>
      <c r="E11" s="99"/>
      <c r="F11" s="99"/>
      <c r="G11" s="99"/>
    </row>
    <row r="12" spans="1:11">
      <c r="A12" s="89" t="s">
        <v>1</v>
      </c>
      <c r="B12" s="8" t="s">
        <v>146</v>
      </c>
      <c r="C12" s="85" t="s">
        <v>187</v>
      </c>
      <c r="D12" s="85"/>
      <c r="E12" s="85"/>
      <c r="F12" s="85"/>
      <c r="G12" s="85"/>
    </row>
    <row r="13" spans="1:11">
      <c r="A13" s="90"/>
      <c r="B13" s="8" t="s">
        <v>150</v>
      </c>
      <c r="C13" s="85"/>
      <c r="D13" s="85"/>
      <c r="E13" s="85"/>
      <c r="F13" s="85"/>
      <c r="G13" s="85"/>
    </row>
    <row r="14" spans="1:11">
      <c r="A14" s="89" t="s">
        <v>148</v>
      </c>
      <c r="B14" s="8" t="s">
        <v>146</v>
      </c>
      <c r="C14" s="85" t="s">
        <v>185</v>
      </c>
      <c r="D14" s="85"/>
      <c r="E14" s="85"/>
      <c r="F14" s="85"/>
      <c r="G14" s="85"/>
    </row>
    <row r="15" spans="1:11">
      <c r="A15" s="91"/>
      <c r="B15" s="8" t="s">
        <v>150</v>
      </c>
      <c r="C15" s="85" t="s">
        <v>184</v>
      </c>
      <c r="D15" s="85"/>
      <c r="E15" s="85"/>
      <c r="F15" s="85"/>
      <c r="G15" s="85"/>
    </row>
    <row r="16" spans="1:11">
      <c r="A16" s="91"/>
      <c r="B16" s="8" t="s">
        <v>151</v>
      </c>
      <c r="C16" s="85" t="s">
        <v>153</v>
      </c>
      <c r="D16" s="85"/>
      <c r="E16" s="85"/>
      <c r="F16" s="85"/>
      <c r="G16" s="85"/>
    </row>
    <row r="17" spans="1:7">
      <c r="A17" s="90"/>
      <c r="B17" s="8" t="s">
        <v>152</v>
      </c>
      <c r="C17" s="85"/>
      <c r="D17" s="85"/>
      <c r="E17" s="85"/>
      <c r="F17" s="85"/>
      <c r="G17" s="85"/>
    </row>
    <row r="18" spans="1:7">
      <c r="A18" s="89" t="s">
        <v>149</v>
      </c>
      <c r="B18" s="8" t="s">
        <v>146</v>
      </c>
      <c r="C18" s="85" t="s">
        <v>186</v>
      </c>
      <c r="D18" s="85"/>
      <c r="E18" s="85"/>
      <c r="F18" s="85"/>
      <c r="G18" s="85"/>
    </row>
    <row r="19" spans="1:7">
      <c r="A19" s="91"/>
      <c r="B19" s="8" t="s">
        <v>150</v>
      </c>
      <c r="C19" s="85" t="s">
        <v>182</v>
      </c>
      <c r="D19" s="85"/>
      <c r="E19" s="85"/>
      <c r="F19" s="85"/>
      <c r="G19" s="85"/>
    </row>
    <row r="20" spans="1:7">
      <c r="A20" s="91"/>
      <c r="B20" s="8" t="s">
        <v>151</v>
      </c>
      <c r="C20" s="85"/>
      <c r="D20" s="85"/>
      <c r="E20" s="85"/>
      <c r="F20" s="85"/>
      <c r="G20" s="85"/>
    </row>
    <row r="21" spans="1:7">
      <c r="A21" s="90"/>
      <c r="B21" s="8" t="s">
        <v>152</v>
      </c>
      <c r="C21" s="85"/>
      <c r="D21" s="85"/>
      <c r="E21" s="85"/>
      <c r="F21" s="85"/>
      <c r="G21" s="85"/>
    </row>
  </sheetData>
  <mergeCells count="19">
    <mergeCell ref="C14:G14"/>
    <mergeCell ref="C15:G15"/>
    <mergeCell ref="C16:G17"/>
    <mergeCell ref="C18:G18"/>
    <mergeCell ref="C19:G21"/>
    <mergeCell ref="A4:F4"/>
    <mergeCell ref="A1:K1"/>
    <mergeCell ref="A12:A13"/>
    <mergeCell ref="A14:A17"/>
    <mergeCell ref="A18:A21"/>
    <mergeCell ref="A10:F10"/>
    <mergeCell ref="F7:G7"/>
    <mergeCell ref="B5:C5"/>
    <mergeCell ref="D5:G5"/>
    <mergeCell ref="H5:K5"/>
    <mergeCell ref="B7:C7"/>
    <mergeCell ref="I7:K7"/>
    <mergeCell ref="C11:G11"/>
    <mergeCell ref="C12:G13"/>
  </mergeCells>
  <phoneticPr fontId="1" type="noConversion"/>
  <printOptions horizontalCentered="1"/>
  <pageMargins left="0.39370078740157483" right="0.39370078740157483" top="0.59055118110236227" bottom="0.39370078740157483" header="0.19685039370078741" footer="0.19685039370078741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O131"/>
  <sheetViews>
    <sheetView workbookViewId="0">
      <pane ySplit="3" topLeftCell="A49" activePane="bottomLeft" state="frozen"/>
      <selection pane="bottomLeft" activeCell="H29" sqref="H29"/>
    </sheetView>
  </sheetViews>
  <sheetFormatPr defaultRowHeight="13.5"/>
  <cols>
    <col min="1" max="1" width="15.140625" bestFit="1" customWidth="1"/>
    <col min="2" max="2" width="27.85546875" bestFit="1" customWidth="1"/>
    <col min="3" max="3" width="19" style="6" bestFit="1" customWidth="1"/>
    <col min="4" max="4" width="4.42578125" bestFit="1" customWidth="1"/>
    <col min="5" max="5" width="5" bestFit="1" customWidth="1"/>
    <col min="6" max="7" width="9.140625" bestFit="1" customWidth="1"/>
    <col min="8" max="8" width="5.42578125" bestFit="1" customWidth="1"/>
    <col min="9" max="9" width="6.28515625" bestFit="1" customWidth="1"/>
    <col min="10" max="10" width="6.85546875" bestFit="1" customWidth="1"/>
    <col min="11" max="11" width="7.85546875" bestFit="1" customWidth="1"/>
    <col min="12" max="12" width="6.28515625" bestFit="1" customWidth="1"/>
    <col min="13" max="13" width="14.85546875" style="6" bestFit="1" customWidth="1"/>
    <col min="14" max="14" width="14.85546875" style="6" customWidth="1"/>
    <col min="15" max="15" width="10.5703125" bestFit="1" customWidth="1"/>
  </cols>
  <sheetData>
    <row r="1" spans="1:15" ht="17.25">
      <c r="A1" s="86" t="s">
        <v>145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</row>
    <row r="2" spans="1:15" ht="13.5" customHeight="1">
      <c r="A2" s="117" t="s">
        <v>171</v>
      </c>
      <c r="B2" s="117" t="s">
        <v>170</v>
      </c>
      <c r="C2" s="117" t="s">
        <v>172</v>
      </c>
      <c r="D2" s="118" t="s">
        <v>173</v>
      </c>
      <c r="E2" s="119"/>
      <c r="F2" s="114" t="s">
        <v>148</v>
      </c>
      <c r="G2" s="115"/>
      <c r="H2" s="115"/>
      <c r="I2" s="116"/>
      <c r="J2" s="114" t="s">
        <v>149</v>
      </c>
      <c r="K2" s="115"/>
      <c r="L2" s="116"/>
      <c r="M2" s="112" t="s">
        <v>181</v>
      </c>
      <c r="N2" s="12"/>
      <c r="O2" s="117" t="s">
        <v>2</v>
      </c>
    </row>
    <row r="3" spans="1:15">
      <c r="A3" s="113"/>
      <c r="B3" s="122"/>
      <c r="C3" s="113"/>
      <c r="D3" s="120"/>
      <c r="E3" s="121"/>
      <c r="F3" s="12" t="s">
        <v>180</v>
      </c>
      <c r="G3" s="10" t="s">
        <v>179</v>
      </c>
      <c r="H3" s="12" t="s">
        <v>168</v>
      </c>
      <c r="I3" s="10" t="s">
        <v>178</v>
      </c>
      <c r="J3" s="12" t="s">
        <v>177</v>
      </c>
      <c r="K3" s="12" t="s">
        <v>176</v>
      </c>
      <c r="L3" s="12" t="s">
        <v>178</v>
      </c>
      <c r="M3" s="113"/>
      <c r="N3" s="13"/>
      <c r="O3" s="113"/>
    </row>
    <row r="4" spans="1:15" s="61" customFormat="1" ht="13.5" customHeight="1">
      <c r="A4" s="126" t="s">
        <v>618</v>
      </c>
      <c r="B4" s="106" t="s">
        <v>619</v>
      </c>
      <c r="C4" s="57" t="s">
        <v>620</v>
      </c>
      <c r="D4" s="100" t="s">
        <v>621</v>
      </c>
      <c r="E4" s="58" t="s">
        <v>622</v>
      </c>
      <c r="F4" s="58" t="s">
        <v>623</v>
      </c>
      <c r="G4" s="58" t="s">
        <v>623</v>
      </c>
      <c r="H4" s="58" t="s">
        <v>624</v>
      </c>
      <c r="I4" s="57" t="str">
        <f t="shared" ref="I4:I13" si="0">F4&amp;G4&amp;H4</f>
        <v>1100</v>
      </c>
      <c r="J4" s="58" t="s">
        <v>623</v>
      </c>
      <c r="K4" s="58" t="s">
        <v>625</v>
      </c>
      <c r="L4" s="58" t="str">
        <f t="shared" ref="L4:L45" si="1">J4&amp;K4</f>
        <v>1001</v>
      </c>
      <c r="M4" s="59" t="str">
        <f t="shared" ref="M4:M27" si="2">E4&amp;"-"&amp;I4&amp;"-"&amp;L4</f>
        <v>SM-1100-1001</v>
      </c>
      <c r="N4" s="59" t="s">
        <v>626</v>
      </c>
      <c r="O4" s="60"/>
    </row>
    <row r="5" spans="1:15" s="61" customFormat="1">
      <c r="A5" s="101"/>
      <c r="B5" s="107"/>
      <c r="C5" s="57" t="s">
        <v>627</v>
      </c>
      <c r="D5" s="101"/>
      <c r="E5" s="58" t="s">
        <v>622</v>
      </c>
      <c r="F5" s="58" t="s">
        <v>628</v>
      </c>
      <c r="G5" s="58" t="s">
        <v>628</v>
      </c>
      <c r="H5" s="58" t="s">
        <v>624</v>
      </c>
      <c r="I5" s="57" t="str">
        <f t="shared" si="0"/>
        <v>2200</v>
      </c>
      <c r="J5" s="62" t="s">
        <v>623</v>
      </c>
      <c r="K5" s="62" t="s">
        <v>625</v>
      </c>
      <c r="L5" s="62" t="str">
        <f t="shared" si="1"/>
        <v>1001</v>
      </c>
      <c r="M5" s="59" t="str">
        <f t="shared" si="2"/>
        <v>SM-2200-1001</v>
      </c>
      <c r="N5" s="59" t="s">
        <v>201</v>
      </c>
      <c r="O5" s="60"/>
    </row>
    <row r="6" spans="1:15" s="61" customFormat="1">
      <c r="A6" s="101"/>
      <c r="B6" s="106" t="s">
        <v>629</v>
      </c>
      <c r="C6" s="57" t="s">
        <v>620</v>
      </c>
      <c r="D6" s="101"/>
      <c r="E6" s="58" t="s">
        <v>622</v>
      </c>
      <c r="F6" s="58" t="s">
        <v>623</v>
      </c>
      <c r="G6" s="58" t="s">
        <v>623</v>
      </c>
      <c r="H6" s="58" t="s">
        <v>624</v>
      </c>
      <c r="I6" s="57" t="str">
        <f t="shared" si="0"/>
        <v>1100</v>
      </c>
      <c r="J6" s="58" t="s">
        <v>623</v>
      </c>
      <c r="K6" s="58" t="s">
        <v>630</v>
      </c>
      <c r="L6" s="58" t="str">
        <f t="shared" si="1"/>
        <v>1002</v>
      </c>
      <c r="M6" s="59" t="str">
        <f t="shared" si="2"/>
        <v>SM-1100-1002</v>
      </c>
      <c r="N6" s="59" t="s">
        <v>202</v>
      </c>
      <c r="O6" s="60"/>
    </row>
    <row r="7" spans="1:15" s="61" customFormat="1">
      <c r="A7" s="101"/>
      <c r="B7" s="107"/>
      <c r="C7" s="57" t="s">
        <v>631</v>
      </c>
      <c r="D7" s="101"/>
      <c r="E7" s="58" t="s">
        <v>622</v>
      </c>
      <c r="F7" s="58" t="s">
        <v>628</v>
      </c>
      <c r="G7" s="58" t="s">
        <v>628</v>
      </c>
      <c r="H7" s="58" t="s">
        <v>624</v>
      </c>
      <c r="I7" s="57" t="str">
        <f t="shared" si="0"/>
        <v>2200</v>
      </c>
      <c r="J7" s="62" t="s">
        <v>623</v>
      </c>
      <c r="K7" s="62" t="s">
        <v>630</v>
      </c>
      <c r="L7" s="62" t="str">
        <f t="shared" si="1"/>
        <v>1002</v>
      </c>
      <c r="M7" s="59" t="str">
        <f t="shared" si="2"/>
        <v>SM-2200-1002</v>
      </c>
      <c r="N7" s="59" t="s">
        <v>203</v>
      </c>
      <c r="O7" s="60"/>
    </row>
    <row r="8" spans="1:15" s="61" customFormat="1">
      <c r="A8" s="101"/>
      <c r="B8" s="106" t="s">
        <v>632</v>
      </c>
      <c r="C8" s="57" t="s">
        <v>633</v>
      </c>
      <c r="D8" s="101"/>
      <c r="E8" s="58" t="s">
        <v>634</v>
      </c>
      <c r="F8" s="58" t="s">
        <v>635</v>
      </c>
      <c r="G8" s="58" t="s">
        <v>635</v>
      </c>
      <c r="H8" s="58" t="s">
        <v>636</v>
      </c>
      <c r="I8" s="57" t="str">
        <f t="shared" si="0"/>
        <v>1100</v>
      </c>
      <c r="J8" s="58" t="s">
        <v>635</v>
      </c>
      <c r="K8" s="58" t="s">
        <v>637</v>
      </c>
      <c r="L8" s="58" t="str">
        <f t="shared" si="1"/>
        <v>1003</v>
      </c>
      <c r="M8" s="59" t="str">
        <f t="shared" si="2"/>
        <v>SM-1100-1003</v>
      </c>
      <c r="N8" s="59" t="s">
        <v>204</v>
      </c>
      <c r="O8" s="60"/>
    </row>
    <row r="9" spans="1:15" s="61" customFormat="1">
      <c r="A9" s="101"/>
      <c r="B9" s="107"/>
      <c r="C9" s="57" t="s">
        <v>627</v>
      </c>
      <c r="D9" s="101"/>
      <c r="E9" s="58" t="s">
        <v>634</v>
      </c>
      <c r="F9" s="58" t="s">
        <v>638</v>
      </c>
      <c r="G9" s="58" t="s">
        <v>638</v>
      </c>
      <c r="H9" s="58" t="s">
        <v>636</v>
      </c>
      <c r="I9" s="57" t="str">
        <f t="shared" si="0"/>
        <v>2200</v>
      </c>
      <c r="J9" s="62" t="s">
        <v>635</v>
      </c>
      <c r="K9" s="62" t="s">
        <v>637</v>
      </c>
      <c r="L9" s="62" t="str">
        <f t="shared" si="1"/>
        <v>1003</v>
      </c>
      <c r="M9" s="59" t="str">
        <f t="shared" si="2"/>
        <v>SM-2200-1003</v>
      </c>
      <c r="N9" s="59" t="s">
        <v>205</v>
      </c>
      <c r="O9" s="60"/>
    </row>
    <row r="10" spans="1:15" s="61" customFormat="1">
      <c r="A10" s="101"/>
      <c r="B10" s="106" t="s">
        <v>639</v>
      </c>
      <c r="C10" s="57" t="s">
        <v>633</v>
      </c>
      <c r="D10" s="101"/>
      <c r="E10" s="58" t="s">
        <v>634</v>
      </c>
      <c r="F10" s="58" t="s">
        <v>635</v>
      </c>
      <c r="G10" s="58" t="s">
        <v>635</v>
      </c>
      <c r="H10" s="58" t="s">
        <v>636</v>
      </c>
      <c r="I10" s="57" t="str">
        <f t="shared" si="0"/>
        <v>1100</v>
      </c>
      <c r="J10" s="58" t="s">
        <v>635</v>
      </c>
      <c r="K10" s="58" t="s">
        <v>640</v>
      </c>
      <c r="L10" s="58" t="str">
        <f t="shared" si="1"/>
        <v>1004</v>
      </c>
      <c r="M10" s="59" t="str">
        <f t="shared" si="2"/>
        <v>SM-1100-1004</v>
      </c>
      <c r="N10" s="59" t="s">
        <v>641</v>
      </c>
      <c r="O10" s="60"/>
    </row>
    <row r="11" spans="1:15" s="61" customFormat="1">
      <c r="A11" s="101"/>
      <c r="B11" s="107"/>
      <c r="C11" s="57" t="s">
        <v>631</v>
      </c>
      <c r="D11" s="101"/>
      <c r="E11" s="58" t="s">
        <v>622</v>
      </c>
      <c r="F11" s="58" t="s">
        <v>628</v>
      </c>
      <c r="G11" s="58" t="s">
        <v>628</v>
      </c>
      <c r="H11" s="58" t="s">
        <v>624</v>
      </c>
      <c r="I11" s="57" t="str">
        <f t="shared" si="0"/>
        <v>2200</v>
      </c>
      <c r="J11" s="62" t="s">
        <v>623</v>
      </c>
      <c r="K11" s="62" t="s">
        <v>642</v>
      </c>
      <c r="L11" s="62" t="str">
        <f t="shared" si="1"/>
        <v>1004</v>
      </c>
      <c r="M11" s="59" t="str">
        <f t="shared" si="2"/>
        <v>SM-2200-1004</v>
      </c>
      <c r="N11" s="59" t="s">
        <v>206</v>
      </c>
      <c r="O11" s="60"/>
    </row>
    <row r="12" spans="1:15" s="61" customFormat="1">
      <c r="A12" s="101"/>
      <c r="B12" s="106" t="s">
        <v>643</v>
      </c>
      <c r="C12" s="57" t="s">
        <v>620</v>
      </c>
      <c r="D12" s="101"/>
      <c r="E12" s="63" t="s">
        <v>622</v>
      </c>
      <c r="F12" s="63" t="s">
        <v>623</v>
      </c>
      <c r="G12" s="63" t="s">
        <v>623</v>
      </c>
      <c r="H12" s="63" t="s">
        <v>624</v>
      </c>
      <c r="I12" s="64" t="str">
        <f t="shared" si="0"/>
        <v>1100</v>
      </c>
      <c r="J12" s="63" t="s">
        <v>623</v>
      </c>
      <c r="K12" s="63" t="s">
        <v>644</v>
      </c>
      <c r="L12" s="63" t="str">
        <f t="shared" si="1"/>
        <v>1005</v>
      </c>
      <c r="M12" s="65" t="str">
        <f t="shared" si="2"/>
        <v>SM-1100-1005</v>
      </c>
      <c r="N12" s="65" t="s">
        <v>645</v>
      </c>
      <c r="O12" s="60"/>
    </row>
    <row r="13" spans="1:15" s="61" customFormat="1">
      <c r="A13" s="101"/>
      <c r="B13" s="107"/>
      <c r="C13" s="57" t="s">
        <v>631</v>
      </c>
      <c r="D13" s="101"/>
      <c r="E13" s="63" t="s">
        <v>622</v>
      </c>
      <c r="F13" s="63" t="s">
        <v>628</v>
      </c>
      <c r="G13" s="63" t="s">
        <v>628</v>
      </c>
      <c r="H13" s="63" t="s">
        <v>624</v>
      </c>
      <c r="I13" s="64" t="str">
        <f t="shared" si="0"/>
        <v>2200</v>
      </c>
      <c r="J13" s="66" t="s">
        <v>623</v>
      </c>
      <c r="K13" s="66" t="s">
        <v>644</v>
      </c>
      <c r="L13" s="66" t="str">
        <f t="shared" si="1"/>
        <v>1005</v>
      </c>
      <c r="M13" s="65" t="str">
        <f t="shared" si="2"/>
        <v>SM-2200-1005</v>
      </c>
      <c r="N13" s="65" t="s">
        <v>207</v>
      </c>
      <c r="O13" s="60"/>
    </row>
    <row r="14" spans="1:15" s="61" customFormat="1">
      <c r="A14" s="101"/>
      <c r="B14" s="127" t="s">
        <v>646</v>
      </c>
      <c r="C14" s="64" t="s">
        <v>633</v>
      </c>
      <c r="D14" s="101"/>
      <c r="E14" s="63" t="s">
        <v>634</v>
      </c>
      <c r="F14" s="63" t="s">
        <v>635</v>
      </c>
      <c r="G14" s="63" t="s">
        <v>635</v>
      </c>
      <c r="H14" s="63" t="s">
        <v>636</v>
      </c>
      <c r="I14" s="64" t="str">
        <f t="shared" ref="I14:I15" si="3">F14&amp;G14&amp;H14</f>
        <v>1100</v>
      </c>
      <c r="J14" s="63" t="s">
        <v>635</v>
      </c>
      <c r="K14" s="63" t="s">
        <v>647</v>
      </c>
      <c r="L14" s="63" t="str">
        <f t="shared" si="1"/>
        <v>1006</v>
      </c>
      <c r="M14" s="65" t="str">
        <f t="shared" si="2"/>
        <v>SM-1100-1006</v>
      </c>
      <c r="N14" s="65" t="s">
        <v>208</v>
      </c>
      <c r="O14" s="67" t="s">
        <v>648</v>
      </c>
    </row>
    <row r="15" spans="1:15" s="61" customFormat="1">
      <c r="A15" s="101"/>
      <c r="B15" s="128"/>
      <c r="C15" s="64" t="s">
        <v>627</v>
      </c>
      <c r="D15" s="101"/>
      <c r="E15" s="63" t="s">
        <v>634</v>
      </c>
      <c r="F15" s="63" t="s">
        <v>638</v>
      </c>
      <c r="G15" s="63" t="s">
        <v>638</v>
      </c>
      <c r="H15" s="63" t="s">
        <v>636</v>
      </c>
      <c r="I15" s="64" t="str">
        <f t="shared" si="3"/>
        <v>2200</v>
      </c>
      <c r="J15" s="66" t="s">
        <v>635</v>
      </c>
      <c r="K15" s="66" t="s">
        <v>647</v>
      </c>
      <c r="L15" s="66" t="str">
        <f t="shared" si="1"/>
        <v>1006</v>
      </c>
      <c r="M15" s="65" t="str">
        <f t="shared" si="2"/>
        <v>SM-2200-1006</v>
      </c>
      <c r="N15" s="65" t="s">
        <v>209</v>
      </c>
      <c r="O15" s="67" t="s">
        <v>648</v>
      </c>
    </row>
    <row r="16" spans="1:15" s="61" customFormat="1">
      <c r="A16" s="101"/>
      <c r="B16" s="127" t="s">
        <v>649</v>
      </c>
      <c r="C16" s="64" t="s">
        <v>633</v>
      </c>
      <c r="D16" s="101"/>
      <c r="E16" s="63" t="s">
        <v>634</v>
      </c>
      <c r="F16" s="63" t="s">
        <v>638</v>
      </c>
      <c r="G16" s="63" t="s">
        <v>635</v>
      </c>
      <c r="H16" s="63" t="s">
        <v>636</v>
      </c>
      <c r="I16" s="64" t="str">
        <f t="shared" ref="I16:I27" si="4">F16&amp;G16&amp;H16</f>
        <v>2100</v>
      </c>
      <c r="J16" s="63" t="s">
        <v>635</v>
      </c>
      <c r="K16" s="63" t="s">
        <v>650</v>
      </c>
      <c r="L16" s="63" t="str">
        <f t="shared" si="1"/>
        <v>1007</v>
      </c>
      <c r="M16" s="65" t="str">
        <f t="shared" si="2"/>
        <v>SM-2100-1007</v>
      </c>
      <c r="N16" s="65" t="s">
        <v>210</v>
      </c>
      <c r="O16" s="67" t="s">
        <v>648</v>
      </c>
    </row>
    <row r="17" spans="1:15" s="61" customFormat="1">
      <c r="A17" s="101"/>
      <c r="B17" s="128"/>
      <c r="C17" s="64" t="s">
        <v>627</v>
      </c>
      <c r="D17" s="101"/>
      <c r="E17" s="63" t="s">
        <v>634</v>
      </c>
      <c r="F17" s="63" t="s">
        <v>635</v>
      </c>
      <c r="G17" s="63" t="s">
        <v>638</v>
      </c>
      <c r="H17" s="63" t="s">
        <v>636</v>
      </c>
      <c r="I17" s="64" t="str">
        <f t="shared" si="4"/>
        <v>1200</v>
      </c>
      <c r="J17" s="66" t="s">
        <v>635</v>
      </c>
      <c r="K17" s="66" t="s">
        <v>650</v>
      </c>
      <c r="L17" s="66" t="str">
        <f t="shared" si="1"/>
        <v>1007</v>
      </c>
      <c r="M17" s="65" t="str">
        <f t="shared" si="2"/>
        <v>SM-1200-1007</v>
      </c>
      <c r="N17" s="65" t="s">
        <v>211</v>
      </c>
      <c r="O17" s="67" t="s">
        <v>648</v>
      </c>
    </row>
    <row r="18" spans="1:15" s="61" customFormat="1">
      <c r="A18" s="101"/>
      <c r="B18" s="106" t="s">
        <v>651</v>
      </c>
      <c r="C18" s="57" t="s">
        <v>633</v>
      </c>
      <c r="D18" s="101"/>
      <c r="E18" s="58" t="s">
        <v>634</v>
      </c>
      <c r="F18" s="58" t="s">
        <v>638</v>
      </c>
      <c r="G18" s="58" t="s">
        <v>635</v>
      </c>
      <c r="H18" s="58" t="s">
        <v>636</v>
      </c>
      <c r="I18" s="57" t="str">
        <f t="shared" si="4"/>
        <v>2100</v>
      </c>
      <c r="J18" s="58" t="s">
        <v>635</v>
      </c>
      <c r="K18" s="58" t="s">
        <v>652</v>
      </c>
      <c r="L18" s="58" t="str">
        <f t="shared" si="1"/>
        <v>1010</v>
      </c>
      <c r="M18" s="59" t="str">
        <f t="shared" si="2"/>
        <v>SM-2100-1010</v>
      </c>
      <c r="N18" s="59" t="s">
        <v>653</v>
      </c>
      <c r="O18" s="60"/>
    </row>
    <row r="19" spans="1:15" s="61" customFormat="1">
      <c r="A19" s="101"/>
      <c r="B19" s="107"/>
      <c r="C19" s="57" t="s">
        <v>627</v>
      </c>
      <c r="D19" s="101"/>
      <c r="E19" s="58" t="s">
        <v>634</v>
      </c>
      <c r="F19" s="58" t="s">
        <v>635</v>
      </c>
      <c r="G19" s="58" t="s">
        <v>638</v>
      </c>
      <c r="H19" s="58" t="s">
        <v>636</v>
      </c>
      <c r="I19" s="57" t="str">
        <f t="shared" si="4"/>
        <v>1200</v>
      </c>
      <c r="J19" s="62" t="s">
        <v>635</v>
      </c>
      <c r="K19" s="62" t="s">
        <v>652</v>
      </c>
      <c r="L19" s="62" t="str">
        <f t="shared" si="1"/>
        <v>1010</v>
      </c>
      <c r="M19" s="59" t="str">
        <f t="shared" si="2"/>
        <v>SM-1200-1010</v>
      </c>
      <c r="N19" s="59" t="s">
        <v>212</v>
      </c>
      <c r="O19" s="60"/>
    </row>
    <row r="20" spans="1:15" s="61" customFormat="1">
      <c r="A20" s="101"/>
      <c r="B20" s="106" t="s">
        <v>654</v>
      </c>
      <c r="C20" s="57" t="s">
        <v>633</v>
      </c>
      <c r="D20" s="101"/>
      <c r="E20" s="58" t="s">
        <v>634</v>
      </c>
      <c r="F20" s="58" t="s">
        <v>638</v>
      </c>
      <c r="G20" s="58" t="s">
        <v>635</v>
      </c>
      <c r="H20" s="58" t="s">
        <v>636</v>
      </c>
      <c r="I20" s="57" t="str">
        <f t="shared" si="4"/>
        <v>2100</v>
      </c>
      <c r="J20" s="58" t="s">
        <v>635</v>
      </c>
      <c r="K20" s="58" t="s">
        <v>655</v>
      </c>
      <c r="L20" s="58" t="str">
        <f t="shared" si="1"/>
        <v>1011</v>
      </c>
      <c r="M20" s="59" t="str">
        <f t="shared" si="2"/>
        <v>SM-2100-1011</v>
      </c>
      <c r="N20" s="59" t="s">
        <v>656</v>
      </c>
      <c r="O20" s="60"/>
    </row>
    <row r="21" spans="1:15" s="61" customFormat="1">
      <c r="A21" s="101"/>
      <c r="B21" s="108"/>
      <c r="C21" s="57" t="s">
        <v>657</v>
      </c>
      <c r="D21" s="101"/>
      <c r="E21" s="58" t="s">
        <v>634</v>
      </c>
      <c r="F21" s="58" t="s">
        <v>635</v>
      </c>
      <c r="G21" s="58" t="s">
        <v>638</v>
      </c>
      <c r="H21" s="58" t="s">
        <v>636</v>
      </c>
      <c r="I21" s="57" t="str">
        <f t="shared" si="4"/>
        <v>1200</v>
      </c>
      <c r="J21" s="68" t="s">
        <v>635</v>
      </c>
      <c r="K21" s="68" t="s">
        <v>655</v>
      </c>
      <c r="L21" s="68" t="str">
        <f t="shared" si="1"/>
        <v>1011</v>
      </c>
      <c r="M21" s="59" t="str">
        <f t="shared" si="2"/>
        <v>SM-1200-1011</v>
      </c>
      <c r="N21" s="59" t="s">
        <v>213</v>
      </c>
      <c r="O21" s="60"/>
    </row>
    <row r="22" spans="1:15" s="61" customFormat="1">
      <c r="A22" s="101"/>
      <c r="B22" s="107"/>
      <c r="C22" s="57" t="s">
        <v>658</v>
      </c>
      <c r="D22" s="101"/>
      <c r="E22" s="58" t="s">
        <v>634</v>
      </c>
      <c r="F22" s="58" t="s">
        <v>635</v>
      </c>
      <c r="G22" s="58" t="s">
        <v>659</v>
      </c>
      <c r="H22" s="58" t="s">
        <v>636</v>
      </c>
      <c r="I22" s="57" t="str">
        <f t="shared" si="4"/>
        <v>1300</v>
      </c>
      <c r="J22" s="62" t="s">
        <v>635</v>
      </c>
      <c r="K22" s="62" t="s">
        <v>655</v>
      </c>
      <c r="L22" s="62" t="str">
        <f t="shared" si="1"/>
        <v>1011</v>
      </c>
      <c r="M22" s="59" t="str">
        <f t="shared" si="2"/>
        <v>SM-1300-1011</v>
      </c>
      <c r="N22" s="59" t="s">
        <v>214</v>
      </c>
      <c r="O22" s="60"/>
    </row>
    <row r="23" spans="1:15" s="61" customFormat="1">
      <c r="A23" s="101"/>
      <c r="B23" s="109" t="s">
        <v>660</v>
      </c>
      <c r="C23" s="57" t="s">
        <v>633</v>
      </c>
      <c r="D23" s="101"/>
      <c r="E23" s="58" t="s">
        <v>634</v>
      </c>
      <c r="F23" s="58" t="s">
        <v>638</v>
      </c>
      <c r="G23" s="58" t="s">
        <v>635</v>
      </c>
      <c r="H23" s="58" t="s">
        <v>636</v>
      </c>
      <c r="I23" s="57" t="str">
        <f t="shared" si="4"/>
        <v>2100</v>
      </c>
      <c r="J23" s="58" t="s">
        <v>635</v>
      </c>
      <c r="K23" s="58" t="s">
        <v>661</v>
      </c>
      <c r="L23" s="58" t="str">
        <f t="shared" si="1"/>
        <v>1012</v>
      </c>
      <c r="M23" s="59" t="str">
        <f t="shared" si="2"/>
        <v>SM-2100-1012</v>
      </c>
      <c r="N23" s="59" t="s">
        <v>662</v>
      </c>
      <c r="O23" s="60"/>
    </row>
    <row r="24" spans="1:15" s="61" customFormat="1">
      <c r="A24" s="101"/>
      <c r="B24" s="107"/>
      <c r="C24" s="57" t="s">
        <v>627</v>
      </c>
      <c r="D24" s="101"/>
      <c r="E24" s="58" t="s">
        <v>634</v>
      </c>
      <c r="F24" s="58" t="s">
        <v>635</v>
      </c>
      <c r="G24" s="58" t="s">
        <v>638</v>
      </c>
      <c r="H24" s="58" t="s">
        <v>636</v>
      </c>
      <c r="I24" s="57" t="str">
        <f t="shared" si="4"/>
        <v>1200</v>
      </c>
      <c r="J24" s="62" t="s">
        <v>635</v>
      </c>
      <c r="K24" s="62" t="s">
        <v>661</v>
      </c>
      <c r="L24" s="62" t="str">
        <f t="shared" si="1"/>
        <v>1012</v>
      </c>
      <c r="M24" s="59" t="str">
        <f t="shared" si="2"/>
        <v>SM-1200-1012</v>
      </c>
      <c r="N24" s="59" t="s">
        <v>663</v>
      </c>
      <c r="O24" s="60"/>
    </row>
    <row r="25" spans="1:15" s="61" customFormat="1">
      <c r="A25" s="101"/>
      <c r="B25" s="109" t="s">
        <v>664</v>
      </c>
      <c r="C25" s="57" t="s">
        <v>633</v>
      </c>
      <c r="D25" s="101"/>
      <c r="E25" s="58" t="s">
        <v>634</v>
      </c>
      <c r="F25" s="58" t="s">
        <v>638</v>
      </c>
      <c r="G25" s="58" t="s">
        <v>635</v>
      </c>
      <c r="H25" s="58" t="s">
        <v>636</v>
      </c>
      <c r="I25" s="57" t="str">
        <f t="shared" si="4"/>
        <v>2100</v>
      </c>
      <c r="J25" s="58" t="s">
        <v>635</v>
      </c>
      <c r="K25" s="58" t="s">
        <v>665</v>
      </c>
      <c r="L25" s="58" t="str">
        <f t="shared" si="1"/>
        <v>1013</v>
      </c>
      <c r="M25" s="59" t="str">
        <f t="shared" si="2"/>
        <v>SM-2100-1013</v>
      </c>
      <c r="N25" s="59" t="s">
        <v>666</v>
      </c>
      <c r="O25" s="60"/>
    </row>
    <row r="26" spans="1:15" s="61" customFormat="1">
      <c r="A26" s="101"/>
      <c r="B26" s="110"/>
      <c r="C26" s="57" t="s">
        <v>657</v>
      </c>
      <c r="D26" s="101"/>
      <c r="E26" s="58" t="s">
        <v>634</v>
      </c>
      <c r="F26" s="58" t="s">
        <v>635</v>
      </c>
      <c r="G26" s="58" t="s">
        <v>638</v>
      </c>
      <c r="H26" s="58" t="s">
        <v>636</v>
      </c>
      <c r="I26" s="57" t="str">
        <f t="shared" si="4"/>
        <v>1200</v>
      </c>
      <c r="J26" s="68" t="s">
        <v>635</v>
      </c>
      <c r="K26" s="68" t="s">
        <v>665</v>
      </c>
      <c r="L26" s="68" t="str">
        <f t="shared" si="1"/>
        <v>1013</v>
      </c>
      <c r="M26" s="59" t="str">
        <f t="shared" si="2"/>
        <v>SM-1200-1013</v>
      </c>
      <c r="N26" s="59" t="s">
        <v>215</v>
      </c>
      <c r="O26" s="60"/>
    </row>
    <row r="27" spans="1:15" s="61" customFormat="1">
      <c r="A27" s="102"/>
      <c r="B27" s="107"/>
      <c r="C27" s="57" t="s">
        <v>658</v>
      </c>
      <c r="D27" s="102"/>
      <c r="E27" s="58" t="s">
        <v>634</v>
      </c>
      <c r="F27" s="58" t="s">
        <v>635</v>
      </c>
      <c r="G27" s="58" t="s">
        <v>659</v>
      </c>
      <c r="H27" s="58" t="s">
        <v>636</v>
      </c>
      <c r="I27" s="57" t="str">
        <f t="shared" si="4"/>
        <v>1300</v>
      </c>
      <c r="J27" s="62" t="s">
        <v>635</v>
      </c>
      <c r="K27" s="62" t="s">
        <v>665</v>
      </c>
      <c r="L27" s="62" t="str">
        <f t="shared" si="1"/>
        <v>1013</v>
      </c>
      <c r="M27" s="59" t="str">
        <f t="shared" si="2"/>
        <v>SM-1300-1013</v>
      </c>
      <c r="N27" s="59" t="s">
        <v>216</v>
      </c>
      <c r="O27" s="60"/>
    </row>
    <row r="28" spans="1:15" s="61" customFormat="1">
      <c r="A28" s="100" t="s">
        <v>667</v>
      </c>
      <c r="B28" s="106" t="s">
        <v>668</v>
      </c>
      <c r="C28" s="57" t="s">
        <v>633</v>
      </c>
      <c r="D28" s="103" t="s">
        <v>669</v>
      </c>
      <c r="E28" s="58" t="s">
        <v>669</v>
      </c>
      <c r="F28" s="58" t="s">
        <v>638</v>
      </c>
      <c r="G28" s="58" t="s">
        <v>635</v>
      </c>
      <c r="H28" s="58" t="s">
        <v>636</v>
      </c>
      <c r="I28" s="57" t="str">
        <f t="shared" ref="I28:I87" si="5">F28&amp;G28&amp;H28</f>
        <v>2100</v>
      </c>
      <c r="J28" s="58" t="s">
        <v>638</v>
      </c>
      <c r="K28" s="58" t="s">
        <v>670</v>
      </c>
      <c r="L28" s="58" t="str">
        <f t="shared" si="1"/>
        <v>2001</v>
      </c>
      <c r="M28" s="59" t="str">
        <f t="shared" ref="M28:M87" si="6">E28&amp;"-"&amp;I28&amp;"-"&amp;L28</f>
        <v>RC-2100-2001</v>
      </c>
      <c r="N28" s="59" t="s">
        <v>671</v>
      </c>
      <c r="O28" s="60"/>
    </row>
    <row r="29" spans="1:15" s="61" customFormat="1">
      <c r="A29" s="104"/>
      <c r="B29" s="107"/>
      <c r="C29" s="57" t="s">
        <v>627</v>
      </c>
      <c r="D29" s="104"/>
      <c r="E29" s="58" t="s">
        <v>669</v>
      </c>
      <c r="F29" s="58" t="s">
        <v>635</v>
      </c>
      <c r="G29" s="58" t="s">
        <v>638</v>
      </c>
      <c r="H29" s="58" t="s">
        <v>636</v>
      </c>
      <c r="I29" s="57" t="str">
        <f t="shared" si="5"/>
        <v>1200</v>
      </c>
      <c r="J29" s="62" t="s">
        <v>638</v>
      </c>
      <c r="K29" s="62" t="s">
        <v>670</v>
      </c>
      <c r="L29" s="62" t="str">
        <f t="shared" si="1"/>
        <v>2001</v>
      </c>
      <c r="M29" s="59" t="str">
        <f t="shared" si="6"/>
        <v>RC-1200-2001</v>
      </c>
      <c r="N29" s="59" t="s">
        <v>672</v>
      </c>
      <c r="O29" s="60"/>
    </row>
    <row r="30" spans="1:15" s="61" customFormat="1">
      <c r="A30" s="104"/>
      <c r="B30" s="106" t="s">
        <v>673</v>
      </c>
      <c r="C30" s="57" t="s">
        <v>633</v>
      </c>
      <c r="D30" s="104"/>
      <c r="E30" s="58" t="s">
        <v>669</v>
      </c>
      <c r="F30" s="58" t="s">
        <v>638</v>
      </c>
      <c r="G30" s="58" t="s">
        <v>635</v>
      </c>
      <c r="H30" s="58" t="s">
        <v>636</v>
      </c>
      <c r="I30" s="57" t="str">
        <f t="shared" si="5"/>
        <v>2100</v>
      </c>
      <c r="J30" s="58" t="s">
        <v>638</v>
      </c>
      <c r="K30" s="58" t="s">
        <v>674</v>
      </c>
      <c r="L30" s="58" t="str">
        <f t="shared" si="1"/>
        <v>2002</v>
      </c>
      <c r="M30" s="59" t="str">
        <f t="shared" si="6"/>
        <v>RC-2100-2002</v>
      </c>
      <c r="N30" s="59" t="s">
        <v>217</v>
      </c>
      <c r="O30" s="60"/>
    </row>
    <row r="31" spans="1:15" s="61" customFormat="1">
      <c r="A31" s="104"/>
      <c r="B31" s="108"/>
      <c r="C31" s="57" t="s">
        <v>657</v>
      </c>
      <c r="D31" s="104"/>
      <c r="E31" s="58" t="s">
        <v>669</v>
      </c>
      <c r="F31" s="58" t="s">
        <v>635</v>
      </c>
      <c r="G31" s="58" t="s">
        <v>638</v>
      </c>
      <c r="H31" s="58" t="s">
        <v>636</v>
      </c>
      <c r="I31" s="57" t="str">
        <f t="shared" si="5"/>
        <v>1200</v>
      </c>
      <c r="J31" s="68" t="s">
        <v>638</v>
      </c>
      <c r="K31" s="68" t="s">
        <v>674</v>
      </c>
      <c r="L31" s="68" t="str">
        <f t="shared" si="1"/>
        <v>2002</v>
      </c>
      <c r="M31" s="59" t="str">
        <f t="shared" si="6"/>
        <v>RC-1200-2002</v>
      </c>
      <c r="N31" s="59" t="s">
        <v>675</v>
      </c>
      <c r="O31" s="60"/>
    </row>
    <row r="32" spans="1:15" s="61" customFormat="1">
      <c r="A32" s="104"/>
      <c r="B32" s="107"/>
      <c r="C32" s="57" t="s">
        <v>676</v>
      </c>
      <c r="D32" s="104"/>
      <c r="E32" s="58" t="s">
        <v>677</v>
      </c>
      <c r="F32" s="58" t="s">
        <v>623</v>
      </c>
      <c r="G32" s="58" t="s">
        <v>678</v>
      </c>
      <c r="H32" s="58" t="s">
        <v>624</v>
      </c>
      <c r="I32" s="57" t="str">
        <f t="shared" si="5"/>
        <v>1300</v>
      </c>
      <c r="J32" s="62" t="s">
        <v>628</v>
      </c>
      <c r="K32" s="62" t="s">
        <v>630</v>
      </c>
      <c r="L32" s="62" t="str">
        <f t="shared" si="1"/>
        <v>2002</v>
      </c>
      <c r="M32" s="59" t="str">
        <f t="shared" si="6"/>
        <v>RC-1300-2002</v>
      </c>
      <c r="N32" s="59" t="s">
        <v>679</v>
      </c>
      <c r="O32" s="60"/>
    </row>
    <row r="33" spans="1:15" s="61" customFormat="1">
      <c r="A33" s="104"/>
      <c r="B33" s="106" t="s">
        <v>680</v>
      </c>
      <c r="C33" s="57" t="s">
        <v>681</v>
      </c>
      <c r="D33" s="104"/>
      <c r="E33" s="58" t="s">
        <v>677</v>
      </c>
      <c r="F33" s="58" t="s">
        <v>628</v>
      </c>
      <c r="G33" s="58" t="s">
        <v>623</v>
      </c>
      <c r="H33" s="58" t="s">
        <v>624</v>
      </c>
      <c r="I33" s="57" t="str">
        <f t="shared" si="5"/>
        <v>2100</v>
      </c>
      <c r="J33" s="58" t="s">
        <v>628</v>
      </c>
      <c r="K33" s="58" t="s">
        <v>682</v>
      </c>
      <c r="L33" s="58" t="str">
        <f t="shared" si="1"/>
        <v>2003</v>
      </c>
      <c r="M33" s="59" t="str">
        <f t="shared" si="6"/>
        <v>RC-2100-2003</v>
      </c>
      <c r="N33" s="59" t="s">
        <v>683</v>
      </c>
      <c r="O33" s="60"/>
    </row>
    <row r="34" spans="1:15" s="61" customFormat="1">
      <c r="A34" s="104"/>
      <c r="B34" s="108"/>
      <c r="C34" s="57" t="s">
        <v>684</v>
      </c>
      <c r="D34" s="104"/>
      <c r="E34" s="58" t="s">
        <v>677</v>
      </c>
      <c r="F34" s="58" t="s">
        <v>623</v>
      </c>
      <c r="G34" s="58" t="s">
        <v>628</v>
      </c>
      <c r="H34" s="58" t="s">
        <v>624</v>
      </c>
      <c r="I34" s="57" t="str">
        <f t="shared" si="5"/>
        <v>1200</v>
      </c>
      <c r="J34" s="62" t="s">
        <v>628</v>
      </c>
      <c r="K34" s="62" t="s">
        <v>682</v>
      </c>
      <c r="L34" s="62" t="str">
        <f t="shared" si="1"/>
        <v>2003</v>
      </c>
      <c r="M34" s="59" t="str">
        <f t="shared" si="6"/>
        <v>RC-1200-2003</v>
      </c>
      <c r="N34" s="59" t="s">
        <v>218</v>
      </c>
      <c r="O34" s="60"/>
    </row>
    <row r="35" spans="1:15" s="61" customFormat="1">
      <c r="A35" s="104"/>
      <c r="B35" s="108"/>
      <c r="C35" s="57" t="s">
        <v>685</v>
      </c>
      <c r="D35" s="104"/>
      <c r="E35" s="58" t="s">
        <v>677</v>
      </c>
      <c r="F35" s="58" t="s">
        <v>623</v>
      </c>
      <c r="G35" s="58" t="s">
        <v>686</v>
      </c>
      <c r="H35" s="58" t="s">
        <v>624</v>
      </c>
      <c r="I35" s="57" t="str">
        <f t="shared" si="5"/>
        <v>1000</v>
      </c>
      <c r="J35" s="62" t="s">
        <v>628</v>
      </c>
      <c r="K35" s="58" t="s">
        <v>642</v>
      </c>
      <c r="L35" s="58" t="str">
        <f t="shared" si="1"/>
        <v>2004</v>
      </c>
      <c r="M35" s="59" t="str">
        <f t="shared" si="6"/>
        <v>RC-1000-2004</v>
      </c>
      <c r="N35" s="59" t="s">
        <v>219</v>
      </c>
      <c r="O35" s="60"/>
    </row>
    <row r="36" spans="1:15" s="61" customFormat="1">
      <c r="A36" s="104"/>
      <c r="B36" s="108"/>
      <c r="C36" s="57" t="s">
        <v>687</v>
      </c>
      <c r="D36" s="104"/>
      <c r="E36" s="58" t="s">
        <v>677</v>
      </c>
      <c r="F36" s="58" t="s">
        <v>623</v>
      </c>
      <c r="G36" s="58" t="s">
        <v>623</v>
      </c>
      <c r="H36" s="58" t="s">
        <v>624</v>
      </c>
      <c r="I36" s="57" t="str">
        <f t="shared" si="5"/>
        <v>1100</v>
      </c>
      <c r="J36" s="58" t="s">
        <v>628</v>
      </c>
      <c r="K36" s="58" t="s">
        <v>644</v>
      </c>
      <c r="L36" s="58" t="str">
        <f t="shared" si="1"/>
        <v>2005</v>
      </c>
      <c r="M36" s="59" t="str">
        <f t="shared" si="6"/>
        <v>RC-1100-2005</v>
      </c>
      <c r="N36" s="59" t="s">
        <v>220</v>
      </c>
      <c r="O36" s="60"/>
    </row>
    <row r="37" spans="1:15" s="61" customFormat="1">
      <c r="A37" s="104"/>
      <c r="B37" s="107"/>
      <c r="C37" s="57" t="s">
        <v>688</v>
      </c>
      <c r="D37" s="104"/>
      <c r="E37" s="58" t="s">
        <v>677</v>
      </c>
      <c r="F37" s="58" t="s">
        <v>628</v>
      </c>
      <c r="G37" s="58" t="s">
        <v>628</v>
      </c>
      <c r="H37" s="58" t="s">
        <v>624</v>
      </c>
      <c r="I37" s="57" t="str">
        <f t="shared" si="5"/>
        <v>2200</v>
      </c>
      <c r="J37" s="62" t="s">
        <v>628</v>
      </c>
      <c r="K37" s="62" t="s">
        <v>644</v>
      </c>
      <c r="L37" s="62" t="str">
        <f t="shared" si="1"/>
        <v>2005</v>
      </c>
      <c r="M37" s="59" t="str">
        <f t="shared" si="6"/>
        <v>RC-2200-2005</v>
      </c>
      <c r="N37" s="59" t="s">
        <v>221</v>
      </c>
      <c r="O37" s="60"/>
    </row>
    <row r="38" spans="1:15" s="61" customFormat="1">
      <c r="A38" s="104"/>
      <c r="B38" s="106" t="s">
        <v>689</v>
      </c>
      <c r="C38" s="57" t="s">
        <v>690</v>
      </c>
      <c r="D38" s="104"/>
      <c r="E38" s="58" t="s">
        <v>677</v>
      </c>
      <c r="F38" s="58" t="s">
        <v>628</v>
      </c>
      <c r="G38" s="58" t="s">
        <v>623</v>
      </c>
      <c r="H38" s="58" t="s">
        <v>624</v>
      </c>
      <c r="I38" s="57" t="str">
        <f t="shared" si="5"/>
        <v>2100</v>
      </c>
      <c r="J38" s="58" t="s">
        <v>628</v>
      </c>
      <c r="K38" s="58" t="s">
        <v>691</v>
      </c>
      <c r="L38" s="58" t="str">
        <f t="shared" si="1"/>
        <v>2006</v>
      </c>
      <c r="M38" s="59" t="str">
        <f t="shared" si="6"/>
        <v>RC-2100-2006</v>
      </c>
      <c r="N38" s="59" t="s">
        <v>692</v>
      </c>
      <c r="O38" s="60"/>
    </row>
    <row r="39" spans="1:15" s="61" customFormat="1">
      <c r="A39" s="104"/>
      <c r="B39" s="108"/>
      <c r="C39" s="57" t="s">
        <v>693</v>
      </c>
      <c r="D39" s="104"/>
      <c r="E39" s="58" t="s">
        <v>677</v>
      </c>
      <c r="F39" s="58" t="s">
        <v>623</v>
      </c>
      <c r="G39" s="58" t="s">
        <v>628</v>
      </c>
      <c r="H39" s="58" t="s">
        <v>624</v>
      </c>
      <c r="I39" s="57" t="str">
        <f t="shared" si="5"/>
        <v>1200</v>
      </c>
      <c r="J39" s="62" t="s">
        <v>628</v>
      </c>
      <c r="K39" s="62" t="s">
        <v>691</v>
      </c>
      <c r="L39" s="62" t="str">
        <f t="shared" si="1"/>
        <v>2006</v>
      </c>
      <c r="M39" s="59" t="str">
        <f t="shared" si="6"/>
        <v>RC-1200-2006</v>
      </c>
      <c r="N39" s="59" t="s">
        <v>222</v>
      </c>
      <c r="O39" s="60"/>
    </row>
    <row r="40" spans="1:15" s="61" customFormat="1">
      <c r="A40" s="104"/>
      <c r="B40" s="108"/>
      <c r="C40" s="57" t="s">
        <v>694</v>
      </c>
      <c r="D40" s="104"/>
      <c r="E40" s="58" t="s">
        <v>677</v>
      </c>
      <c r="F40" s="58" t="s">
        <v>628</v>
      </c>
      <c r="G40" s="58" t="s">
        <v>686</v>
      </c>
      <c r="H40" s="58" t="s">
        <v>624</v>
      </c>
      <c r="I40" s="57" t="str">
        <f t="shared" si="5"/>
        <v>2000</v>
      </c>
      <c r="J40" s="62" t="s">
        <v>628</v>
      </c>
      <c r="K40" s="68" t="s">
        <v>695</v>
      </c>
      <c r="L40" s="58" t="str">
        <f t="shared" si="1"/>
        <v>2007</v>
      </c>
      <c r="M40" s="59" t="str">
        <f t="shared" si="6"/>
        <v>RC-2000-2007</v>
      </c>
      <c r="N40" s="59" t="s">
        <v>223</v>
      </c>
      <c r="O40" s="60"/>
    </row>
    <row r="41" spans="1:15" s="61" customFormat="1">
      <c r="A41" s="104"/>
      <c r="B41" s="108"/>
      <c r="C41" s="57" t="s">
        <v>696</v>
      </c>
      <c r="D41" s="104"/>
      <c r="E41" s="58" t="s">
        <v>677</v>
      </c>
      <c r="F41" s="58" t="s">
        <v>628</v>
      </c>
      <c r="G41" s="58" t="s">
        <v>623</v>
      </c>
      <c r="H41" s="58" t="s">
        <v>624</v>
      </c>
      <c r="I41" s="57" t="str">
        <f t="shared" si="5"/>
        <v>2100</v>
      </c>
      <c r="J41" s="58" t="s">
        <v>628</v>
      </c>
      <c r="K41" s="58" t="s">
        <v>697</v>
      </c>
      <c r="L41" s="58" t="str">
        <f t="shared" si="1"/>
        <v>2008</v>
      </c>
      <c r="M41" s="59" t="str">
        <f t="shared" si="6"/>
        <v>RC-2100-2008</v>
      </c>
      <c r="N41" s="59" t="s">
        <v>224</v>
      </c>
      <c r="O41" s="60"/>
    </row>
    <row r="42" spans="1:15" s="61" customFormat="1">
      <c r="A42" s="104"/>
      <c r="B42" s="107"/>
      <c r="C42" s="57" t="s">
        <v>698</v>
      </c>
      <c r="D42" s="104"/>
      <c r="E42" s="58" t="s">
        <v>677</v>
      </c>
      <c r="F42" s="58" t="s">
        <v>623</v>
      </c>
      <c r="G42" s="58" t="s">
        <v>628</v>
      </c>
      <c r="H42" s="58" t="s">
        <v>624</v>
      </c>
      <c r="I42" s="57" t="str">
        <f t="shared" si="5"/>
        <v>1200</v>
      </c>
      <c r="J42" s="62" t="s">
        <v>628</v>
      </c>
      <c r="K42" s="62" t="s">
        <v>697</v>
      </c>
      <c r="L42" s="62" t="str">
        <f t="shared" si="1"/>
        <v>2008</v>
      </c>
      <c r="M42" s="59" t="str">
        <f t="shared" si="6"/>
        <v>RC-1200-2008</v>
      </c>
      <c r="N42" s="59" t="s">
        <v>225</v>
      </c>
      <c r="O42" s="60"/>
    </row>
    <row r="43" spans="1:15" s="61" customFormat="1">
      <c r="A43" s="104"/>
      <c r="B43" s="106" t="s">
        <v>699</v>
      </c>
      <c r="C43" s="57" t="s">
        <v>620</v>
      </c>
      <c r="D43" s="104"/>
      <c r="E43" s="58" t="s">
        <v>677</v>
      </c>
      <c r="F43" s="58" t="s">
        <v>628</v>
      </c>
      <c r="G43" s="58" t="s">
        <v>623</v>
      </c>
      <c r="H43" s="58" t="s">
        <v>624</v>
      </c>
      <c r="I43" s="57" t="str">
        <f t="shared" si="5"/>
        <v>2100</v>
      </c>
      <c r="J43" s="58" t="s">
        <v>628</v>
      </c>
      <c r="K43" s="58" t="s">
        <v>700</v>
      </c>
      <c r="L43" s="58" t="str">
        <f t="shared" si="1"/>
        <v>2009</v>
      </c>
      <c r="M43" s="59" t="str">
        <f t="shared" si="6"/>
        <v>RC-2100-2009</v>
      </c>
      <c r="N43" s="59" t="s">
        <v>226</v>
      </c>
      <c r="O43" s="60"/>
    </row>
    <row r="44" spans="1:15" s="61" customFormat="1">
      <c r="A44" s="104"/>
      <c r="B44" s="108"/>
      <c r="C44" s="57" t="s">
        <v>657</v>
      </c>
      <c r="D44" s="104"/>
      <c r="E44" s="58" t="s">
        <v>669</v>
      </c>
      <c r="F44" s="58" t="s">
        <v>635</v>
      </c>
      <c r="G44" s="58" t="s">
        <v>638</v>
      </c>
      <c r="H44" s="58" t="s">
        <v>636</v>
      </c>
      <c r="I44" s="57" t="str">
        <f t="shared" si="5"/>
        <v>1200</v>
      </c>
      <c r="J44" s="68" t="s">
        <v>638</v>
      </c>
      <c r="K44" s="68" t="s">
        <v>701</v>
      </c>
      <c r="L44" s="68" t="str">
        <f t="shared" si="1"/>
        <v>2009</v>
      </c>
      <c r="M44" s="59" t="str">
        <f t="shared" si="6"/>
        <v>RC-1200-2009</v>
      </c>
      <c r="N44" s="59" t="s">
        <v>227</v>
      </c>
      <c r="O44" s="60"/>
    </row>
    <row r="45" spans="1:15" s="61" customFormat="1">
      <c r="A45" s="105"/>
      <c r="B45" s="107"/>
      <c r="C45" s="57" t="s">
        <v>658</v>
      </c>
      <c r="D45" s="105"/>
      <c r="E45" s="58" t="s">
        <v>669</v>
      </c>
      <c r="F45" s="58" t="s">
        <v>635</v>
      </c>
      <c r="G45" s="58" t="s">
        <v>659</v>
      </c>
      <c r="H45" s="58" t="s">
        <v>636</v>
      </c>
      <c r="I45" s="57" t="str">
        <f t="shared" si="5"/>
        <v>1300</v>
      </c>
      <c r="J45" s="62" t="s">
        <v>638</v>
      </c>
      <c r="K45" s="62" t="s">
        <v>701</v>
      </c>
      <c r="L45" s="62" t="str">
        <f t="shared" si="1"/>
        <v>2009</v>
      </c>
      <c r="M45" s="59" t="str">
        <f t="shared" si="6"/>
        <v>RC-1300-2009</v>
      </c>
      <c r="N45" s="59" t="s">
        <v>228</v>
      </c>
      <c r="O45" s="60"/>
    </row>
    <row r="46" spans="1:15" s="61" customFormat="1" ht="13.5" customHeight="1">
      <c r="A46" s="100" t="s">
        <v>702</v>
      </c>
      <c r="B46" s="106" t="s">
        <v>703</v>
      </c>
      <c r="C46" s="57" t="s">
        <v>633</v>
      </c>
      <c r="D46" s="103" t="s">
        <v>704</v>
      </c>
      <c r="E46" s="57" t="s">
        <v>704</v>
      </c>
      <c r="F46" s="57" t="s">
        <v>638</v>
      </c>
      <c r="G46" s="57" t="s">
        <v>635</v>
      </c>
      <c r="H46" s="58" t="s">
        <v>636</v>
      </c>
      <c r="I46" s="57" t="str">
        <f t="shared" si="5"/>
        <v>2100</v>
      </c>
      <c r="J46" s="58" t="s">
        <v>659</v>
      </c>
      <c r="K46" s="58" t="s">
        <v>670</v>
      </c>
      <c r="L46" s="58" t="str">
        <f t="shared" ref="L46:L87" si="7">J46&amp;K46</f>
        <v>3001</v>
      </c>
      <c r="M46" s="59" t="str">
        <f t="shared" si="6"/>
        <v>JM-2100-3001</v>
      </c>
      <c r="N46" s="59" t="s">
        <v>705</v>
      </c>
      <c r="O46" s="69"/>
    </row>
    <row r="47" spans="1:15" s="61" customFormat="1">
      <c r="A47" s="101"/>
      <c r="B47" s="107"/>
      <c r="C47" s="57" t="s">
        <v>627</v>
      </c>
      <c r="D47" s="104"/>
      <c r="E47" s="57" t="s">
        <v>704</v>
      </c>
      <c r="F47" s="57" t="s">
        <v>635</v>
      </c>
      <c r="G47" s="57" t="s">
        <v>638</v>
      </c>
      <c r="H47" s="58" t="s">
        <v>636</v>
      </c>
      <c r="I47" s="57" t="str">
        <f t="shared" si="5"/>
        <v>1200</v>
      </c>
      <c r="J47" s="62" t="s">
        <v>659</v>
      </c>
      <c r="K47" s="62" t="s">
        <v>670</v>
      </c>
      <c r="L47" s="62" t="str">
        <f t="shared" si="7"/>
        <v>3001</v>
      </c>
      <c r="M47" s="59" t="str">
        <f t="shared" si="6"/>
        <v>JM-1200-3001</v>
      </c>
      <c r="N47" s="59" t="s">
        <v>706</v>
      </c>
      <c r="O47" s="69"/>
    </row>
    <row r="48" spans="1:15" s="61" customFormat="1">
      <c r="A48" s="101"/>
      <c r="B48" s="109" t="s">
        <v>707</v>
      </c>
      <c r="C48" s="57" t="s">
        <v>633</v>
      </c>
      <c r="D48" s="104"/>
      <c r="E48" s="57" t="s">
        <v>704</v>
      </c>
      <c r="F48" s="57" t="s">
        <v>638</v>
      </c>
      <c r="G48" s="57" t="s">
        <v>635</v>
      </c>
      <c r="H48" s="58" t="s">
        <v>636</v>
      </c>
      <c r="I48" s="57" t="str">
        <f t="shared" si="5"/>
        <v>2100</v>
      </c>
      <c r="J48" s="58" t="s">
        <v>659</v>
      </c>
      <c r="K48" s="58" t="s">
        <v>674</v>
      </c>
      <c r="L48" s="58" t="str">
        <f t="shared" si="7"/>
        <v>3002</v>
      </c>
      <c r="M48" s="59" t="str">
        <f t="shared" si="6"/>
        <v>JM-2100-3002</v>
      </c>
      <c r="N48" s="59" t="s">
        <v>708</v>
      </c>
      <c r="O48" s="69"/>
    </row>
    <row r="49" spans="1:15" s="61" customFormat="1">
      <c r="A49" s="101"/>
      <c r="B49" s="110"/>
      <c r="C49" s="57" t="s">
        <v>657</v>
      </c>
      <c r="D49" s="104"/>
      <c r="E49" s="57" t="s">
        <v>704</v>
      </c>
      <c r="F49" s="57" t="s">
        <v>635</v>
      </c>
      <c r="G49" s="57" t="s">
        <v>638</v>
      </c>
      <c r="H49" s="58" t="s">
        <v>636</v>
      </c>
      <c r="I49" s="57" t="str">
        <f t="shared" si="5"/>
        <v>1200</v>
      </c>
      <c r="J49" s="68" t="s">
        <v>659</v>
      </c>
      <c r="K49" s="68" t="s">
        <v>674</v>
      </c>
      <c r="L49" s="68" t="str">
        <f t="shared" si="7"/>
        <v>3002</v>
      </c>
      <c r="M49" s="59" t="str">
        <f t="shared" si="6"/>
        <v>JM-1200-3002</v>
      </c>
      <c r="N49" s="59" t="s">
        <v>709</v>
      </c>
      <c r="O49" s="69"/>
    </row>
    <row r="50" spans="1:15" s="61" customFormat="1">
      <c r="A50" s="101"/>
      <c r="B50" s="125"/>
      <c r="C50" s="57" t="s">
        <v>658</v>
      </c>
      <c r="D50" s="104"/>
      <c r="E50" s="57" t="s">
        <v>704</v>
      </c>
      <c r="F50" s="57" t="s">
        <v>635</v>
      </c>
      <c r="G50" s="57" t="s">
        <v>659</v>
      </c>
      <c r="H50" s="58" t="s">
        <v>636</v>
      </c>
      <c r="I50" s="57" t="str">
        <f t="shared" si="5"/>
        <v>1300</v>
      </c>
      <c r="J50" s="62" t="s">
        <v>659</v>
      </c>
      <c r="K50" s="62" t="s">
        <v>674</v>
      </c>
      <c r="L50" s="62" t="str">
        <f t="shared" si="7"/>
        <v>3002</v>
      </c>
      <c r="M50" s="59" t="str">
        <f t="shared" si="6"/>
        <v>JM-1300-3002</v>
      </c>
      <c r="N50" s="59" t="s">
        <v>710</v>
      </c>
      <c r="O50" s="69"/>
    </row>
    <row r="51" spans="1:15" s="61" customFormat="1">
      <c r="A51" s="101"/>
      <c r="B51" s="106" t="s">
        <v>711</v>
      </c>
      <c r="C51" s="57" t="s">
        <v>620</v>
      </c>
      <c r="D51" s="104"/>
      <c r="E51" s="57" t="s">
        <v>712</v>
      </c>
      <c r="F51" s="57" t="s">
        <v>623</v>
      </c>
      <c r="G51" s="57" t="s">
        <v>623</v>
      </c>
      <c r="H51" s="58" t="s">
        <v>624</v>
      </c>
      <c r="I51" s="57" t="str">
        <f t="shared" si="5"/>
        <v>1100</v>
      </c>
      <c r="J51" s="58" t="s">
        <v>678</v>
      </c>
      <c r="K51" s="58" t="s">
        <v>682</v>
      </c>
      <c r="L51" s="58" t="str">
        <f t="shared" si="7"/>
        <v>3003</v>
      </c>
      <c r="M51" s="59" t="str">
        <f t="shared" si="6"/>
        <v>JM-1100-3003</v>
      </c>
      <c r="N51" s="59" t="s">
        <v>713</v>
      </c>
      <c r="O51" s="69"/>
    </row>
    <row r="52" spans="1:15" s="61" customFormat="1">
      <c r="A52" s="101"/>
      <c r="B52" s="107"/>
      <c r="C52" s="57" t="s">
        <v>631</v>
      </c>
      <c r="D52" s="104"/>
      <c r="E52" s="57" t="s">
        <v>712</v>
      </c>
      <c r="F52" s="57" t="s">
        <v>628</v>
      </c>
      <c r="G52" s="57" t="s">
        <v>628</v>
      </c>
      <c r="H52" s="58" t="s">
        <v>624</v>
      </c>
      <c r="I52" s="57" t="str">
        <f t="shared" si="5"/>
        <v>2200</v>
      </c>
      <c r="J52" s="62" t="s">
        <v>678</v>
      </c>
      <c r="K52" s="62" t="s">
        <v>682</v>
      </c>
      <c r="L52" s="62" t="str">
        <f t="shared" si="7"/>
        <v>3003</v>
      </c>
      <c r="M52" s="59" t="str">
        <f t="shared" si="6"/>
        <v>JM-2200-3003</v>
      </c>
      <c r="N52" s="59" t="s">
        <v>714</v>
      </c>
      <c r="O52" s="69"/>
    </row>
    <row r="53" spans="1:15" s="61" customFormat="1">
      <c r="A53" s="101"/>
      <c r="B53" s="106" t="s">
        <v>715</v>
      </c>
      <c r="C53" s="57" t="s">
        <v>620</v>
      </c>
      <c r="D53" s="104"/>
      <c r="E53" s="57" t="s">
        <v>712</v>
      </c>
      <c r="F53" s="57" t="s">
        <v>628</v>
      </c>
      <c r="G53" s="57" t="s">
        <v>623</v>
      </c>
      <c r="H53" s="58" t="s">
        <v>624</v>
      </c>
      <c r="I53" s="57" t="str">
        <f t="shared" si="5"/>
        <v>2100</v>
      </c>
      <c r="J53" s="58" t="s">
        <v>678</v>
      </c>
      <c r="K53" s="58" t="s">
        <v>642</v>
      </c>
      <c r="L53" s="58" t="str">
        <f t="shared" si="7"/>
        <v>3004</v>
      </c>
      <c r="M53" s="59" t="str">
        <f t="shared" si="6"/>
        <v>JM-2100-3004</v>
      </c>
      <c r="N53" s="59" t="s">
        <v>716</v>
      </c>
      <c r="O53" s="69"/>
    </row>
    <row r="54" spans="1:15" s="61" customFormat="1">
      <c r="A54" s="101"/>
      <c r="B54" s="107"/>
      <c r="C54" s="57" t="s">
        <v>631</v>
      </c>
      <c r="D54" s="104"/>
      <c r="E54" s="57" t="s">
        <v>712</v>
      </c>
      <c r="F54" s="57" t="s">
        <v>623</v>
      </c>
      <c r="G54" s="57" t="s">
        <v>628</v>
      </c>
      <c r="H54" s="58" t="s">
        <v>624</v>
      </c>
      <c r="I54" s="57" t="str">
        <f t="shared" si="5"/>
        <v>1200</v>
      </c>
      <c r="J54" s="62" t="s">
        <v>678</v>
      </c>
      <c r="K54" s="62" t="s">
        <v>642</v>
      </c>
      <c r="L54" s="62" t="str">
        <f t="shared" si="7"/>
        <v>3004</v>
      </c>
      <c r="M54" s="59" t="str">
        <f t="shared" si="6"/>
        <v>JM-1200-3004</v>
      </c>
      <c r="N54" s="59" t="s">
        <v>229</v>
      </c>
      <c r="O54" s="69"/>
    </row>
    <row r="55" spans="1:15" s="61" customFormat="1">
      <c r="A55" s="101"/>
      <c r="B55" s="106" t="s">
        <v>717</v>
      </c>
      <c r="C55" s="57" t="s">
        <v>681</v>
      </c>
      <c r="D55" s="104"/>
      <c r="E55" s="57" t="s">
        <v>712</v>
      </c>
      <c r="F55" s="57" t="s">
        <v>623</v>
      </c>
      <c r="G55" s="57" t="s">
        <v>623</v>
      </c>
      <c r="H55" s="58" t="s">
        <v>624</v>
      </c>
      <c r="I55" s="57" t="str">
        <f t="shared" si="5"/>
        <v>1100</v>
      </c>
      <c r="J55" s="58" t="s">
        <v>678</v>
      </c>
      <c r="K55" s="58" t="s">
        <v>644</v>
      </c>
      <c r="L55" s="58" t="str">
        <f t="shared" si="7"/>
        <v>3005</v>
      </c>
      <c r="M55" s="59" t="str">
        <f t="shared" si="6"/>
        <v>JM-1100-3005</v>
      </c>
      <c r="N55" s="59" t="s">
        <v>718</v>
      </c>
      <c r="O55" s="60"/>
    </row>
    <row r="56" spans="1:15" s="61" customFormat="1">
      <c r="A56" s="101"/>
      <c r="B56" s="108"/>
      <c r="C56" s="57" t="s">
        <v>719</v>
      </c>
      <c r="D56" s="104"/>
      <c r="E56" s="57" t="s">
        <v>712</v>
      </c>
      <c r="F56" s="57" t="s">
        <v>628</v>
      </c>
      <c r="G56" s="57" t="s">
        <v>628</v>
      </c>
      <c r="H56" s="58" t="s">
        <v>624</v>
      </c>
      <c r="I56" s="57" t="str">
        <f t="shared" si="5"/>
        <v>2200</v>
      </c>
      <c r="J56" s="62" t="s">
        <v>678</v>
      </c>
      <c r="K56" s="62" t="s">
        <v>644</v>
      </c>
      <c r="L56" s="62" t="str">
        <f t="shared" si="7"/>
        <v>3005</v>
      </c>
      <c r="M56" s="59" t="str">
        <f t="shared" si="6"/>
        <v>JM-2200-3005</v>
      </c>
      <c r="N56" s="59" t="s">
        <v>230</v>
      </c>
      <c r="O56" s="60"/>
    </row>
    <row r="57" spans="1:15" s="61" customFormat="1">
      <c r="A57" s="101"/>
      <c r="B57" s="108"/>
      <c r="C57" s="57" t="s">
        <v>685</v>
      </c>
      <c r="D57" s="104"/>
      <c r="E57" s="57" t="s">
        <v>712</v>
      </c>
      <c r="F57" s="57" t="s">
        <v>623</v>
      </c>
      <c r="G57" s="57" t="s">
        <v>686</v>
      </c>
      <c r="H57" s="58" t="s">
        <v>624</v>
      </c>
      <c r="I57" s="57" t="str">
        <f t="shared" si="5"/>
        <v>1000</v>
      </c>
      <c r="J57" s="62" t="s">
        <v>169</v>
      </c>
      <c r="K57" s="68" t="s">
        <v>691</v>
      </c>
      <c r="L57" s="62" t="str">
        <f t="shared" si="7"/>
        <v>3006</v>
      </c>
      <c r="M57" s="59" t="str">
        <f t="shared" si="6"/>
        <v>JM-1000-3006</v>
      </c>
      <c r="N57" s="59" t="s">
        <v>720</v>
      </c>
      <c r="O57" s="60"/>
    </row>
    <row r="58" spans="1:15" s="61" customFormat="1">
      <c r="A58" s="101"/>
      <c r="B58" s="108"/>
      <c r="C58" s="57" t="s">
        <v>687</v>
      </c>
      <c r="D58" s="104"/>
      <c r="E58" s="57" t="s">
        <v>712</v>
      </c>
      <c r="F58" s="57" t="s">
        <v>623</v>
      </c>
      <c r="G58" s="57" t="s">
        <v>623</v>
      </c>
      <c r="H58" s="58" t="s">
        <v>624</v>
      </c>
      <c r="I58" s="57" t="str">
        <f t="shared" si="5"/>
        <v>1100</v>
      </c>
      <c r="J58" s="58" t="s">
        <v>678</v>
      </c>
      <c r="K58" s="58" t="s">
        <v>695</v>
      </c>
      <c r="L58" s="58" t="str">
        <f t="shared" si="7"/>
        <v>3007</v>
      </c>
      <c r="M58" s="59" t="str">
        <f t="shared" si="6"/>
        <v>JM-1100-3007</v>
      </c>
      <c r="N58" s="59" t="s">
        <v>721</v>
      </c>
      <c r="O58" s="60"/>
    </row>
    <row r="59" spans="1:15" s="61" customFormat="1">
      <c r="A59" s="101"/>
      <c r="B59" s="107"/>
      <c r="C59" s="57" t="s">
        <v>688</v>
      </c>
      <c r="D59" s="104"/>
      <c r="E59" s="57" t="s">
        <v>712</v>
      </c>
      <c r="F59" s="57" t="s">
        <v>628</v>
      </c>
      <c r="G59" s="57" t="s">
        <v>628</v>
      </c>
      <c r="H59" s="58" t="s">
        <v>624</v>
      </c>
      <c r="I59" s="57" t="str">
        <f t="shared" si="5"/>
        <v>2200</v>
      </c>
      <c r="J59" s="62" t="s">
        <v>678</v>
      </c>
      <c r="K59" s="62" t="s">
        <v>695</v>
      </c>
      <c r="L59" s="62" t="str">
        <f t="shared" si="7"/>
        <v>3007</v>
      </c>
      <c r="M59" s="59" t="str">
        <f t="shared" si="6"/>
        <v>JM-2200-3007</v>
      </c>
      <c r="N59" s="59" t="s">
        <v>231</v>
      </c>
      <c r="O59" s="60"/>
    </row>
    <row r="60" spans="1:15" s="61" customFormat="1">
      <c r="A60" s="101"/>
      <c r="B60" s="106" t="s">
        <v>722</v>
      </c>
      <c r="C60" s="57" t="s">
        <v>681</v>
      </c>
      <c r="D60" s="104"/>
      <c r="E60" s="57" t="s">
        <v>712</v>
      </c>
      <c r="F60" s="57" t="s">
        <v>628</v>
      </c>
      <c r="G60" s="57" t="s">
        <v>623</v>
      </c>
      <c r="H60" s="58" t="s">
        <v>624</v>
      </c>
      <c r="I60" s="57" t="str">
        <f t="shared" si="5"/>
        <v>2100</v>
      </c>
      <c r="J60" s="58" t="s">
        <v>678</v>
      </c>
      <c r="K60" s="58" t="s">
        <v>697</v>
      </c>
      <c r="L60" s="58" t="str">
        <f t="shared" si="7"/>
        <v>3008</v>
      </c>
      <c r="M60" s="59" t="str">
        <f t="shared" si="6"/>
        <v>JM-2100-3008</v>
      </c>
      <c r="N60" s="59" t="s">
        <v>232</v>
      </c>
      <c r="O60" s="60"/>
    </row>
    <row r="61" spans="1:15" s="61" customFormat="1">
      <c r="A61" s="101"/>
      <c r="B61" s="108"/>
      <c r="C61" s="57" t="s">
        <v>719</v>
      </c>
      <c r="D61" s="104"/>
      <c r="E61" s="57" t="s">
        <v>712</v>
      </c>
      <c r="F61" s="57" t="s">
        <v>623</v>
      </c>
      <c r="G61" s="57" t="s">
        <v>628</v>
      </c>
      <c r="H61" s="58" t="s">
        <v>624</v>
      </c>
      <c r="I61" s="57" t="str">
        <f t="shared" si="5"/>
        <v>1200</v>
      </c>
      <c r="J61" s="62" t="s">
        <v>678</v>
      </c>
      <c r="K61" s="62" t="s">
        <v>697</v>
      </c>
      <c r="L61" s="62" t="str">
        <f t="shared" si="7"/>
        <v>3008</v>
      </c>
      <c r="M61" s="59" t="str">
        <f t="shared" si="6"/>
        <v>JM-1200-3008</v>
      </c>
      <c r="N61" s="59" t="s">
        <v>233</v>
      </c>
      <c r="O61" s="60"/>
    </row>
    <row r="62" spans="1:15" s="61" customFormat="1">
      <c r="A62" s="101"/>
      <c r="B62" s="108"/>
      <c r="C62" s="57" t="s">
        <v>685</v>
      </c>
      <c r="D62" s="104"/>
      <c r="E62" s="57" t="s">
        <v>712</v>
      </c>
      <c r="F62" s="57" t="s">
        <v>623</v>
      </c>
      <c r="G62" s="57" t="s">
        <v>686</v>
      </c>
      <c r="H62" s="58" t="s">
        <v>624</v>
      </c>
      <c r="I62" s="57" t="str">
        <f t="shared" si="5"/>
        <v>1000</v>
      </c>
      <c r="J62" s="62" t="s">
        <v>169</v>
      </c>
      <c r="K62" s="68" t="s">
        <v>700</v>
      </c>
      <c r="L62" s="62" t="str">
        <f t="shared" si="7"/>
        <v>3009</v>
      </c>
      <c r="M62" s="59" t="str">
        <f t="shared" si="6"/>
        <v>JM-1000-3009</v>
      </c>
      <c r="N62" s="59" t="s">
        <v>234</v>
      </c>
      <c r="O62" s="60"/>
    </row>
    <row r="63" spans="1:15" s="61" customFormat="1">
      <c r="A63" s="101"/>
      <c r="B63" s="108"/>
      <c r="C63" s="57" t="s">
        <v>687</v>
      </c>
      <c r="D63" s="104"/>
      <c r="E63" s="57" t="s">
        <v>712</v>
      </c>
      <c r="F63" s="57" t="s">
        <v>623</v>
      </c>
      <c r="G63" s="57" t="s">
        <v>623</v>
      </c>
      <c r="H63" s="58" t="s">
        <v>624</v>
      </c>
      <c r="I63" s="57" t="str">
        <f t="shared" si="5"/>
        <v>1100</v>
      </c>
      <c r="J63" s="58" t="s">
        <v>678</v>
      </c>
      <c r="K63" s="58" t="s">
        <v>723</v>
      </c>
      <c r="L63" s="58" t="str">
        <f t="shared" si="7"/>
        <v>3010</v>
      </c>
      <c r="M63" s="59" t="str">
        <f t="shared" si="6"/>
        <v>JM-1100-3010</v>
      </c>
      <c r="N63" s="59" t="s">
        <v>235</v>
      </c>
      <c r="O63" s="60"/>
    </row>
    <row r="64" spans="1:15" s="61" customFormat="1">
      <c r="A64" s="102"/>
      <c r="B64" s="107"/>
      <c r="C64" s="57" t="s">
        <v>688</v>
      </c>
      <c r="D64" s="105"/>
      <c r="E64" s="57" t="s">
        <v>712</v>
      </c>
      <c r="F64" s="57" t="s">
        <v>628</v>
      </c>
      <c r="G64" s="57" t="s">
        <v>628</v>
      </c>
      <c r="H64" s="58" t="s">
        <v>624</v>
      </c>
      <c r="I64" s="57" t="str">
        <f t="shared" si="5"/>
        <v>2200</v>
      </c>
      <c r="J64" s="62" t="s">
        <v>678</v>
      </c>
      <c r="K64" s="62" t="s">
        <v>723</v>
      </c>
      <c r="L64" s="62" t="str">
        <f t="shared" si="7"/>
        <v>3010</v>
      </c>
      <c r="M64" s="59" t="str">
        <f t="shared" si="6"/>
        <v>JM-2200-3010</v>
      </c>
      <c r="N64" s="59" t="s">
        <v>236</v>
      </c>
      <c r="O64" s="60"/>
    </row>
    <row r="65" spans="1:15" s="61" customFormat="1">
      <c r="A65" s="100" t="s">
        <v>724</v>
      </c>
      <c r="B65" s="106" t="s">
        <v>725</v>
      </c>
      <c r="C65" s="57" t="s">
        <v>620</v>
      </c>
      <c r="D65" s="103" t="s">
        <v>726</v>
      </c>
      <c r="E65" s="57" t="s">
        <v>726</v>
      </c>
      <c r="F65" s="57" t="s">
        <v>628</v>
      </c>
      <c r="G65" s="57" t="s">
        <v>623</v>
      </c>
      <c r="H65" s="58" t="s">
        <v>624</v>
      </c>
      <c r="I65" s="57" t="str">
        <f t="shared" si="5"/>
        <v>2100</v>
      </c>
      <c r="J65" s="58" t="s">
        <v>727</v>
      </c>
      <c r="K65" s="58" t="s">
        <v>625</v>
      </c>
      <c r="L65" s="58" t="str">
        <f t="shared" si="7"/>
        <v>4001</v>
      </c>
      <c r="M65" s="59" t="str">
        <f t="shared" si="6"/>
        <v>PM-2100-4001</v>
      </c>
      <c r="N65" s="59" t="s">
        <v>728</v>
      </c>
      <c r="O65" s="60"/>
    </row>
    <row r="66" spans="1:15" s="61" customFormat="1">
      <c r="A66" s="101"/>
      <c r="B66" s="107"/>
      <c r="C66" s="57" t="s">
        <v>631</v>
      </c>
      <c r="D66" s="104"/>
      <c r="E66" s="57" t="s">
        <v>726</v>
      </c>
      <c r="F66" s="57" t="s">
        <v>623</v>
      </c>
      <c r="G66" s="57" t="s">
        <v>628</v>
      </c>
      <c r="H66" s="58" t="s">
        <v>624</v>
      </c>
      <c r="I66" s="57" t="str">
        <f t="shared" si="5"/>
        <v>1200</v>
      </c>
      <c r="J66" s="62" t="s">
        <v>727</v>
      </c>
      <c r="K66" s="62" t="s">
        <v>625</v>
      </c>
      <c r="L66" s="62" t="str">
        <f t="shared" si="7"/>
        <v>4001</v>
      </c>
      <c r="M66" s="59" t="str">
        <f t="shared" si="6"/>
        <v>PM-1200-4001</v>
      </c>
      <c r="N66" s="59" t="s">
        <v>729</v>
      </c>
      <c r="O66" s="60"/>
    </row>
    <row r="67" spans="1:15" s="61" customFormat="1">
      <c r="A67" s="101"/>
      <c r="B67" s="106" t="s">
        <v>730</v>
      </c>
      <c r="C67" s="57" t="s">
        <v>690</v>
      </c>
      <c r="D67" s="104"/>
      <c r="E67" s="57" t="s">
        <v>726</v>
      </c>
      <c r="F67" s="57" t="s">
        <v>628</v>
      </c>
      <c r="G67" s="57" t="s">
        <v>623</v>
      </c>
      <c r="H67" s="58" t="s">
        <v>624</v>
      </c>
      <c r="I67" s="57" t="str">
        <f t="shared" si="5"/>
        <v>2100</v>
      </c>
      <c r="J67" s="58" t="s">
        <v>727</v>
      </c>
      <c r="K67" s="58" t="s">
        <v>630</v>
      </c>
      <c r="L67" s="58" t="str">
        <f t="shared" si="7"/>
        <v>4002</v>
      </c>
      <c r="M67" s="59" t="str">
        <f t="shared" si="6"/>
        <v>PM-2100-4002</v>
      </c>
      <c r="N67" s="59" t="s">
        <v>731</v>
      </c>
      <c r="O67" s="60"/>
    </row>
    <row r="68" spans="1:15" s="61" customFormat="1">
      <c r="A68" s="101"/>
      <c r="B68" s="108"/>
      <c r="C68" s="57" t="s">
        <v>693</v>
      </c>
      <c r="D68" s="104"/>
      <c r="E68" s="57" t="s">
        <v>726</v>
      </c>
      <c r="F68" s="57" t="s">
        <v>623</v>
      </c>
      <c r="G68" s="57" t="s">
        <v>628</v>
      </c>
      <c r="H68" s="58" t="s">
        <v>624</v>
      </c>
      <c r="I68" s="57" t="str">
        <f t="shared" si="5"/>
        <v>1200</v>
      </c>
      <c r="J68" s="62" t="s">
        <v>727</v>
      </c>
      <c r="K68" s="62" t="s">
        <v>630</v>
      </c>
      <c r="L68" s="62" t="str">
        <f t="shared" si="7"/>
        <v>4002</v>
      </c>
      <c r="M68" s="59" t="str">
        <f t="shared" si="6"/>
        <v>PM-1200-4002</v>
      </c>
      <c r="N68" s="59" t="s">
        <v>732</v>
      </c>
      <c r="O68" s="60"/>
    </row>
    <row r="69" spans="1:15" s="61" customFormat="1">
      <c r="A69" s="101"/>
      <c r="B69" s="108"/>
      <c r="C69" s="57" t="s">
        <v>694</v>
      </c>
      <c r="D69" s="104"/>
      <c r="E69" s="57" t="s">
        <v>726</v>
      </c>
      <c r="F69" s="57" t="s">
        <v>628</v>
      </c>
      <c r="G69" s="57" t="s">
        <v>686</v>
      </c>
      <c r="H69" s="58" t="s">
        <v>624</v>
      </c>
      <c r="I69" s="57" t="str">
        <f t="shared" si="5"/>
        <v>2000</v>
      </c>
      <c r="J69" s="58" t="s">
        <v>727</v>
      </c>
      <c r="K69" s="68" t="s">
        <v>682</v>
      </c>
      <c r="L69" s="58" t="str">
        <f t="shared" si="7"/>
        <v>4003</v>
      </c>
      <c r="M69" s="59" t="str">
        <f t="shared" si="6"/>
        <v>PM-2000-4003</v>
      </c>
      <c r="N69" s="59" t="s">
        <v>733</v>
      </c>
      <c r="O69" s="60"/>
    </row>
    <row r="70" spans="1:15" s="61" customFormat="1">
      <c r="A70" s="101"/>
      <c r="B70" s="108"/>
      <c r="C70" s="57" t="s">
        <v>696</v>
      </c>
      <c r="D70" s="104"/>
      <c r="E70" s="57" t="s">
        <v>726</v>
      </c>
      <c r="F70" s="57" t="s">
        <v>628</v>
      </c>
      <c r="G70" s="57" t="s">
        <v>623</v>
      </c>
      <c r="H70" s="58" t="s">
        <v>624</v>
      </c>
      <c r="I70" s="57" t="str">
        <f t="shared" si="5"/>
        <v>2100</v>
      </c>
      <c r="J70" s="58" t="s">
        <v>727</v>
      </c>
      <c r="K70" s="58" t="s">
        <v>642</v>
      </c>
      <c r="L70" s="58" t="str">
        <f t="shared" si="7"/>
        <v>4004</v>
      </c>
      <c r="M70" s="59" t="str">
        <f t="shared" si="6"/>
        <v>PM-2100-4004</v>
      </c>
      <c r="N70" s="59" t="s">
        <v>734</v>
      </c>
      <c r="O70" s="60"/>
    </row>
    <row r="71" spans="1:15" s="61" customFormat="1">
      <c r="A71" s="102"/>
      <c r="B71" s="107"/>
      <c r="C71" s="57" t="s">
        <v>735</v>
      </c>
      <c r="D71" s="105"/>
      <c r="E71" s="57" t="s">
        <v>726</v>
      </c>
      <c r="F71" s="57" t="s">
        <v>623</v>
      </c>
      <c r="G71" s="57" t="s">
        <v>628</v>
      </c>
      <c r="H71" s="58" t="s">
        <v>624</v>
      </c>
      <c r="I71" s="57" t="str">
        <f t="shared" si="5"/>
        <v>1200</v>
      </c>
      <c r="J71" s="62" t="s">
        <v>727</v>
      </c>
      <c r="K71" s="62" t="s">
        <v>642</v>
      </c>
      <c r="L71" s="62" t="str">
        <f t="shared" si="7"/>
        <v>4004</v>
      </c>
      <c r="M71" s="59" t="str">
        <f t="shared" si="6"/>
        <v>PM-1200-4004</v>
      </c>
      <c r="N71" s="59" t="s">
        <v>736</v>
      </c>
      <c r="O71" s="60"/>
    </row>
    <row r="72" spans="1:15" s="61" customFormat="1">
      <c r="A72" s="124" t="s">
        <v>737</v>
      </c>
      <c r="B72" s="111" t="s">
        <v>738</v>
      </c>
      <c r="C72" s="57" t="s">
        <v>620</v>
      </c>
      <c r="D72" s="123" t="s">
        <v>739</v>
      </c>
      <c r="E72" s="57" t="s">
        <v>739</v>
      </c>
      <c r="F72" s="57" t="s">
        <v>628</v>
      </c>
      <c r="G72" s="57" t="s">
        <v>623</v>
      </c>
      <c r="H72" s="57" t="s">
        <v>624</v>
      </c>
      <c r="I72" s="57" t="str">
        <f t="shared" si="5"/>
        <v>2100</v>
      </c>
      <c r="J72" s="58" t="s">
        <v>740</v>
      </c>
      <c r="K72" s="58" t="s">
        <v>625</v>
      </c>
      <c r="L72" s="58" t="str">
        <f t="shared" si="7"/>
        <v>5001</v>
      </c>
      <c r="M72" s="59" t="str">
        <f t="shared" si="6"/>
        <v>UB-2100-5001</v>
      </c>
      <c r="N72" s="59" t="s">
        <v>741</v>
      </c>
      <c r="O72" s="60"/>
    </row>
    <row r="73" spans="1:15" s="61" customFormat="1">
      <c r="A73" s="124"/>
      <c r="B73" s="111"/>
      <c r="C73" s="57" t="s">
        <v>631</v>
      </c>
      <c r="D73" s="123"/>
      <c r="E73" s="57" t="s">
        <v>739</v>
      </c>
      <c r="F73" s="57" t="s">
        <v>623</v>
      </c>
      <c r="G73" s="57" t="s">
        <v>628</v>
      </c>
      <c r="H73" s="57" t="s">
        <v>624</v>
      </c>
      <c r="I73" s="57" t="str">
        <f t="shared" si="5"/>
        <v>1200</v>
      </c>
      <c r="J73" s="62" t="s">
        <v>740</v>
      </c>
      <c r="K73" s="62" t="s">
        <v>625</v>
      </c>
      <c r="L73" s="62" t="str">
        <f t="shared" si="7"/>
        <v>5001</v>
      </c>
      <c r="M73" s="59" t="str">
        <f t="shared" si="6"/>
        <v>UB-1200-5001</v>
      </c>
      <c r="N73" s="59" t="s">
        <v>237</v>
      </c>
      <c r="O73" s="60"/>
    </row>
    <row r="74" spans="1:15" s="61" customFormat="1">
      <c r="A74" s="124"/>
      <c r="B74" s="111" t="s">
        <v>742</v>
      </c>
      <c r="C74" s="57" t="s">
        <v>743</v>
      </c>
      <c r="D74" s="123"/>
      <c r="E74" s="57" t="s">
        <v>739</v>
      </c>
      <c r="F74" s="57" t="s">
        <v>628</v>
      </c>
      <c r="G74" s="57" t="s">
        <v>623</v>
      </c>
      <c r="H74" s="57" t="s">
        <v>624</v>
      </c>
      <c r="I74" s="57" t="str">
        <f t="shared" si="5"/>
        <v>2100</v>
      </c>
      <c r="J74" s="58" t="s">
        <v>740</v>
      </c>
      <c r="K74" s="58" t="s">
        <v>630</v>
      </c>
      <c r="L74" s="58" t="str">
        <f t="shared" si="7"/>
        <v>5002</v>
      </c>
      <c r="M74" s="59" t="str">
        <f t="shared" si="6"/>
        <v>UB-2100-5002</v>
      </c>
      <c r="N74" s="59" t="s">
        <v>744</v>
      </c>
      <c r="O74" s="60"/>
    </row>
    <row r="75" spans="1:15" s="61" customFormat="1">
      <c r="A75" s="124"/>
      <c r="B75" s="111"/>
      <c r="C75" s="57" t="s">
        <v>745</v>
      </c>
      <c r="D75" s="123"/>
      <c r="E75" s="57" t="s">
        <v>739</v>
      </c>
      <c r="F75" s="57" t="s">
        <v>623</v>
      </c>
      <c r="G75" s="57" t="s">
        <v>628</v>
      </c>
      <c r="H75" s="57" t="s">
        <v>624</v>
      </c>
      <c r="I75" s="57" t="str">
        <f t="shared" si="5"/>
        <v>1200</v>
      </c>
      <c r="J75" s="62" t="s">
        <v>740</v>
      </c>
      <c r="K75" s="62" t="s">
        <v>630</v>
      </c>
      <c r="L75" s="62" t="str">
        <f t="shared" si="7"/>
        <v>5002</v>
      </c>
      <c r="M75" s="59" t="str">
        <f t="shared" si="6"/>
        <v>UB-1200-5002</v>
      </c>
      <c r="N75" s="59" t="s">
        <v>238</v>
      </c>
      <c r="O75" s="60"/>
    </row>
    <row r="76" spans="1:15" s="61" customFormat="1">
      <c r="A76" s="124"/>
      <c r="B76" s="111"/>
      <c r="C76" s="57" t="s">
        <v>681</v>
      </c>
      <c r="D76" s="123"/>
      <c r="E76" s="57" t="s">
        <v>739</v>
      </c>
      <c r="F76" s="57" t="s">
        <v>623</v>
      </c>
      <c r="G76" s="57" t="s">
        <v>623</v>
      </c>
      <c r="H76" s="57" t="s">
        <v>624</v>
      </c>
      <c r="I76" s="57" t="str">
        <f t="shared" si="5"/>
        <v>1100</v>
      </c>
      <c r="J76" s="58" t="s">
        <v>740</v>
      </c>
      <c r="K76" s="58" t="s">
        <v>682</v>
      </c>
      <c r="L76" s="58" t="str">
        <f t="shared" si="7"/>
        <v>5003</v>
      </c>
      <c r="M76" s="59" t="str">
        <f t="shared" si="6"/>
        <v>UB-1100-5003</v>
      </c>
      <c r="N76" s="59" t="s">
        <v>239</v>
      </c>
      <c r="O76" s="60"/>
    </row>
    <row r="77" spans="1:15" s="61" customFormat="1">
      <c r="A77" s="124"/>
      <c r="B77" s="111"/>
      <c r="C77" s="57" t="s">
        <v>719</v>
      </c>
      <c r="D77" s="123"/>
      <c r="E77" s="57" t="s">
        <v>739</v>
      </c>
      <c r="F77" s="57" t="s">
        <v>628</v>
      </c>
      <c r="G77" s="57" t="s">
        <v>628</v>
      </c>
      <c r="H77" s="57" t="s">
        <v>624</v>
      </c>
      <c r="I77" s="57" t="str">
        <f t="shared" si="5"/>
        <v>2200</v>
      </c>
      <c r="J77" s="62" t="s">
        <v>740</v>
      </c>
      <c r="K77" s="62" t="s">
        <v>682</v>
      </c>
      <c r="L77" s="62" t="str">
        <f t="shared" si="7"/>
        <v>5003</v>
      </c>
      <c r="M77" s="59" t="str">
        <f t="shared" si="6"/>
        <v>UB-2200-5003</v>
      </c>
      <c r="N77" s="59" t="s">
        <v>240</v>
      </c>
      <c r="O77" s="60"/>
    </row>
    <row r="78" spans="1:15" s="61" customFormat="1">
      <c r="A78" s="124"/>
      <c r="B78" s="111"/>
      <c r="C78" s="57" t="s">
        <v>685</v>
      </c>
      <c r="D78" s="123"/>
      <c r="E78" s="57" t="s">
        <v>739</v>
      </c>
      <c r="F78" s="57" t="s">
        <v>623</v>
      </c>
      <c r="G78" s="57" t="s">
        <v>686</v>
      </c>
      <c r="H78" s="57" t="s">
        <v>624</v>
      </c>
      <c r="I78" s="57" t="str">
        <f t="shared" si="5"/>
        <v>1000</v>
      </c>
      <c r="J78" s="57" t="s">
        <v>740</v>
      </c>
      <c r="K78" s="57" t="s">
        <v>642</v>
      </c>
      <c r="L78" s="62" t="str">
        <f t="shared" si="7"/>
        <v>5004</v>
      </c>
      <c r="M78" s="59" t="str">
        <f t="shared" si="6"/>
        <v>UB-1000-5004</v>
      </c>
      <c r="N78" s="59" t="s">
        <v>241</v>
      </c>
      <c r="O78" s="60"/>
    </row>
    <row r="79" spans="1:15" s="61" customFormat="1">
      <c r="A79" s="124"/>
      <c r="B79" s="111"/>
      <c r="C79" s="57" t="s">
        <v>687</v>
      </c>
      <c r="D79" s="123"/>
      <c r="E79" s="57" t="s">
        <v>739</v>
      </c>
      <c r="F79" s="57" t="s">
        <v>623</v>
      </c>
      <c r="G79" s="57" t="s">
        <v>623</v>
      </c>
      <c r="H79" s="57" t="s">
        <v>624</v>
      </c>
      <c r="I79" s="57" t="str">
        <f t="shared" si="5"/>
        <v>1100</v>
      </c>
      <c r="J79" s="58" t="s">
        <v>740</v>
      </c>
      <c r="K79" s="58" t="s">
        <v>644</v>
      </c>
      <c r="L79" s="58" t="str">
        <f t="shared" si="7"/>
        <v>5005</v>
      </c>
      <c r="M79" s="59" t="str">
        <f t="shared" si="6"/>
        <v>UB-1100-5005</v>
      </c>
      <c r="N79" s="59" t="s">
        <v>242</v>
      </c>
      <c r="O79" s="60"/>
    </row>
    <row r="80" spans="1:15" s="61" customFormat="1">
      <c r="A80" s="124"/>
      <c r="B80" s="111"/>
      <c r="C80" s="57" t="s">
        <v>688</v>
      </c>
      <c r="D80" s="123"/>
      <c r="E80" s="57" t="s">
        <v>739</v>
      </c>
      <c r="F80" s="57" t="s">
        <v>628</v>
      </c>
      <c r="G80" s="57" t="s">
        <v>628</v>
      </c>
      <c r="H80" s="57" t="s">
        <v>624</v>
      </c>
      <c r="I80" s="57" t="str">
        <f t="shared" si="5"/>
        <v>2200</v>
      </c>
      <c r="J80" s="62" t="s">
        <v>740</v>
      </c>
      <c r="K80" s="62" t="s">
        <v>644</v>
      </c>
      <c r="L80" s="62" t="str">
        <f t="shared" si="7"/>
        <v>5005</v>
      </c>
      <c r="M80" s="59" t="str">
        <f t="shared" si="6"/>
        <v>UB-2200-5005</v>
      </c>
      <c r="N80" s="59" t="s">
        <v>243</v>
      </c>
      <c r="O80" s="60"/>
    </row>
    <row r="81" spans="1:15" s="61" customFormat="1">
      <c r="A81" s="124"/>
      <c r="B81" s="111" t="s">
        <v>746</v>
      </c>
      <c r="C81" s="57" t="s">
        <v>747</v>
      </c>
      <c r="D81" s="123"/>
      <c r="E81" s="57" t="s">
        <v>739</v>
      </c>
      <c r="F81" s="57" t="s">
        <v>628</v>
      </c>
      <c r="G81" s="57" t="s">
        <v>623</v>
      </c>
      <c r="H81" s="57" t="s">
        <v>624</v>
      </c>
      <c r="I81" s="57" t="str">
        <f t="shared" si="5"/>
        <v>2100</v>
      </c>
      <c r="J81" s="58" t="s">
        <v>740</v>
      </c>
      <c r="K81" s="58" t="s">
        <v>691</v>
      </c>
      <c r="L81" s="58" t="str">
        <f t="shared" si="7"/>
        <v>5006</v>
      </c>
      <c r="M81" s="59" t="str">
        <f t="shared" si="6"/>
        <v>UB-2100-5006</v>
      </c>
      <c r="N81" s="59" t="s">
        <v>244</v>
      </c>
      <c r="O81" s="60"/>
    </row>
    <row r="82" spans="1:15" s="61" customFormat="1">
      <c r="A82" s="124"/>
      <c r="B82" s="111"/>
      <c r="C82" s="57" t="s">
        <v>748</v>
      </c>
      <c r="D82" s="123"/>
      <c r="E82" s="57" t="s">
        <v>739</v>
      </c>
      <c r="F82" s="57" t="s">
        <v>623</v>
      </c>
      <c r="G82" s="57" t="s">
        <v>628</v>
      </c>
      <c r="H82" s="57" t="s">
        <v>624</v>
      </c>
      <c r="I82" s="57" t="str">
        <f t="shared" si="5"/>
        <v>1200</v>
      </c>
      <c r="J82" s="62" t="s">
        <v>740</v>
      </c>
      <c r="K82" s="62" t="s">
        <v>691</v>
      </c>
      <c r="L82" s="62" t="str">
        <f t="shared" si="7"/>
        <v>5006</v>
      </c>
      <c r="M82" s="59" t="str">
        <f t="shared" si="6"/>
        <v>UB-1200-5006</v>
      </c>
      <c r="N82" s="59" t="s">
        <v>245</v>
      </c>
      <c r="O82" s="60"/>
    </row>
    <row r="83" spans="1:15" s="61" customFormat="1">
      <c r="A83" s="124"/>
      <c r="B83" s="111"/>
      <c r="C83" s="57" t="s">
        <v>681</v>
      </c>
      <c r="D83" s="123"/>
      <c r="E83" s="57" t="s">
        <v>739</v>
      </c>
      <c r="F83" s="57" t="s">
        <v>623</v>
      </c>
      <c r="G83" s="57" t="s">
        <v>623</v>
      </c>
      <c r="H83" s="57" t="s">
        <v>624</v>
      </c>
      <c r="I83" s="57" t="str">
        <f t="shared" si="5"/>
        <v>1100</v>
      </c>
      <c r="J83" s="58" t="s">
        <v>740</v>
      </c>
      <c r="K83" s="58" t="s">
        <v>695</v>
      </c>
      <c r="L83" s="58" t="str">
        <f t="shared" si="7"/>
        <v>5007</v>
      </c>
      <c r="M83" s="59" t="str">
        <f t="shared" si="6"/>
        <v>UB-1100-5007</v>
      </c>
      <c r="N83" s="59" t="s">
        <v>246</v>
      </c>
      <c r="O83" s="60"/>
    </row>
    <row r="84" spans="1:15" s="61" customFormat="1">
      <c r="A84" s="124"/>
      <c r="B84" s="111"/>
      <c r="C84" s="57" t="s">
        <v>719</v>
      </c>
      <c r="D84" s="123"/>
      <c r="E84" s="57" t="s">
        <v>739</v>
      </c>
      <c r="F84" s="57" t="s">
        <v>628</v>
      </c>
      <c r="G84" s="57" t="s">
        <v>628</v>
      </c>
      <c r="H84" s="57" t="s">
        <v>624</v>
      </c>
      <c r="I84" s="57" t="str">
        <f t="shared" si="5"/>
        <v>2200</v>
      </c>
      <c r="J84" s="62" t="s">
        <v>740</v>
      </c>
      <c r="K84" s="62" t="s">
        <v>695</v>
      </c>
      <c r="L84" s="62" t="str">
        <f t="shared" si="7"/>
        <v>5007</v>
      </c>
      <c r="M84" s="59" t="str">
        <f t="shared" si="6"/>
        <v>UB-2200-5007</v>
      </c>
      <c r="N84" s="59" t="s">
        <v>247</v>
      </c>
      <c r="O84" s="60"/>
    </row>
    <row r="85" spans="1:15" s="61" customFormat="1">
      <c r="A85" s="124"/>
      <c r="B85" s="111"/>
      <c r="C85" s="57" t="s">
        <v>685</v>
      </c>
      <c r="D85" s="123"/>
      <c r="E85" s="57" t="s">
        <v>739</v>
      </c>
      <c r="F85" s="57" t="s">
        <v>623</v>
      </c>
      <c r="G85" s="57" t="s">
        <v>686</v>
      </c>
      <c r="H85" s="57" t="s">
        <v>624</v>
      </c>
      <c r="I85" s="57" t="str">
        <f t="shared" si="5"/>
        <v>1000</v>
      </c>
      <c r="J85" s="57" t="s">
        <v>740</v>
      </c>
      <c r="K85" s="57" t="s">
        <v>697</v>
      </c>
      <c r="L85" s="62" t="str">
        <f t="shared" si="7"/>
        <v>5008</v>
      </c>
      <c r="M85" s="59" t="str">
        <f t="shared" si="6"/>
        <v>UB-1000-5008</v>
      </c>
      <c r="N85" s="59" t="s">
        <v>248</v>
      </c>
      <c r="O85" s="60"/>
    </row>
    <row r="86" spans="1:15" s="61" customFormat="1">
      <c r="A86" s="124"/>
      <c r="B86" s="111"/>
      <c r="C86" s="57" t="s">
        <v>687</v>
      </c>
      <c r="D86" s="123"/>
      <c r="E86" s="57" t="s">
        <v>739</v>
      </c>
      <c r="F86" s="57" t="s">
        <v>623</v>
      </c>
      <c r="G86" s="57" t="s">
        <v>623</v>
      </c>
      <c r="H86" s="57" t="s">
        <v>624</v>
      </c>
      <c r="I86" s="57" t="str">
        <f t="shared" si="5"/>
        <v>1100</v>
      </c>
      <c r="J86" s="58" t="s">
        <v>740</v>
      </c>
      <c r="K86" s="58" t="s">
        <v>700</v>
      </c>
      <c r="L86" s="58" t="str">
        <f t="shared" si="7"/>
        <v>5009</v>
      </c>
      <c r="M86" s="59" t="str">
        <f t="shared" si="6"/>
        <v>UB-1100-5009</v>
      </c>
      <c r="N86" s="59" t="s">
        <v>249</v>
      </c>
      <c r="O86" s="60"/>
    </row>
    <row r="87" spans="1:15" s="61" customFormat="1">
      <c r="A87" s="124"/>
      <c r="B87" s="111"/>
      <c r="C87" s="57" t="s">
        <v>688</v>
      </c>
      <c r="D87" s="123"/>
      <c r="E87" s="57" t="s">
        <v>739</v>
      </c>
      <c r="F87" s="57" t="s">
        <v>628</v>
      </c>
      <c r="G87" s="57" t="s">
        <v>628</v>
      </c>
      <c r="H87" s="57" t="s">
        <v>624</v>
      </c>
      <c r="I87" s="57" t="str">
        <f t="shared" si="5"/>
        <v>2200</v>
      </c>
      <c r="J87" s="62" t="s">
        <v>740</v>
      </c>
      <c r="K87" s="62" t="s">
        <v>700</v>
      </c>
      <c r="L87" s="62" t="str">
        <f t="shared" si="7"/>
        <v>5009</v>
      </c>
      <c r="M87" s="59" t="str">
        <f t="shared" si="6"/>
        <v>UB-2200-5009</v>
      </c>
      <c r="N87" s="59" t="s">
        <v>250</v>
      </c>
      <c r="O87" s="60"/>
    </row>
    <row r="88" spans="1:15" s="61" customFormat="1">
      <c r="C88" s="70"/>
      <c r="M88" s="70"/>
      <c r="N88" s="70"/>
    </row>
    <row r="89" spans="1:15" s="61" customFormat="1">
      <c r="C89" s="70"/>
      <c r="M89" s="70"/>
      <c r="N89" s="70"/>
    </row>
    <row r="90" spans="1:15" s="61" customFormat="1">
      <c r="C90" s="70"/>
      <c r="M90" s="70"/>
      <c r="N90" s="70"/>
    </row>
    <row r="91" spans="1:15" s="61" customFormat="1">
      <c r="C91" s="70"/>
      <c r="M91" s="70"/>
      <c r="N91" s="70"/>
    </row>
    <row r="92" spans="1:15" s="61" customFormat="1">
      <c r="C92" s="70"/>
      <c r="M92" s="70"/>
      <c r="N92" s="70"/>
    </row>
    <row r="93" spans="1:15" s="61" customFormat="1">
      <c r="C93" s="70"/>
      <c r="M93" s="70"/>
      <c r="N93" s="70"/>
    </row>
    <row r="94" spans="1:15" s="61" customFormat="1">
      <c r="C94" s="70"/>
      <c r="M94" s="70"/>
      <c r="N94" s="70"/>
    </row>
    <row r="95" spans="1:15" s="61" customFormat="1">
      <c r="C95" s="70"/>
      <c r="M95" s="70"/>
      <c r="N95" s="70"/>
    </row>
    <row r="96" spans="1:15" s="61" customFormat="1">
      <c r="C96" s="70"/>
      <c r="M96" s="70"/>
      <c r="N96" s="70"/>
    </row>
    <row r="97" spans="3:14" s="61" customFormat="1">
      <c r="C97" s="70"/>
      <c r="M97" s="70"/>
      <c r="N97" s="70"/>
    </row>
    <row r="98" spans="3:14" s="61" customFormat="1">
      <c r="C98" s="70"/>
      <c r="M98" s="70"/>
      <c r="N98" s="70"/>
    </row>
    <row r="99" spans="3:14" s="61" customFormat="1">
      <c r="C99" s="70"/>
      <c r="M99" s="70"/>
      <c r="N99" s="70"/>
    </row>
    <row r="100" spans="3:14" s="61" customFormat="1">
      <c r="C100" s="70"/>
      <c r="M100" s="70"/>
      <c r="N100" s="70"/>
    </row>
    <row r="101" spans="3:14" s="61" customFormat="1">
      <c r="C101" s="70"/>
      <c r="M101" s="70"/>
      <c r="N101" s="70"/>
    </row>
    <row r="102" spans="3:14" s="61" customFormat="1">
      <c r="C102" s="70"/>
      <c r="M102" s="70"/>
      <c r="N102" s="70"/>
    </row>
    <row r="103" spans="3:14" s="61" customFormat="1">
      <c r="C103" s="70"/>
      <c r="M103" s="70"/>
      <c r="N103" s="70"/>
    </row>
    <row r="104" spans="3:14" s="61" customFormat="1">
      <c r="C104" s="70"/>
      <c r="M104" s="70"/>
      <c r="N104" s="70"/>
    </row>
    <row r="105" spans="3:14" s="61" customFormat="1">
      <c r="C105" s="70"/>
      <c r="M105" s="70"/>
      <c r="N105" s="70"/>
    </row>
    <row r="106" spans="3:14" s="61" customFormat="1">
      <c r="C106" s="70"/>
      <c r="M106" s="70"/>
      <c r="N106" s="70"/>
    </row>
    <row r="107" spans="3:14" s="61" customFormat="1">
      <c r="C107" s="70"/>
      <c r="M107" s="70"/>
      <c r="N107" s="70"/>
    </row>
    <row r="108" spans="3:14" s="61" customFormat="1">
      <c r="C108" s="70"/>
      <c r="M108" s="70"/>
      <c r="N108" s="70"/>
    </row>
    <row r="109" spans="3:14" s="61" customFormat="1">
      <c r="C109" s="70"/>
      <c r="M109" s="70"/>
      <c r="N109" s="70"/>
    </row>
    <row r="110" spans="3:14" s="55" customFormat="1">
      <c r="C110" s="56"/>
      <c r="M110" s="56"/>
      <c r="N110" s="56"/>
    </row>
    <row r="111" spans="3:14" s="55" customFormat="1">
      <c r="C111" s="56"/>
      <c r="M111" s="56"/>
      <c r="N111" s="56"/>
    </row>
    <row r="112" spans="3:14" s="55" customFormat="1">
      <c r="C112" s="56"/>
      <c r="M112" s="56"/>
      <c r="N112" s="56"/>
    </row>
    <row r="113" spans="3:14" s="55" customFormat="1">
      <c r="C113" s="56"/>
      <c r="M113" s="56"/>
      <c r="N113" s="56"/>
    </row>
    <row r="114" spans="3:14" s="55" customFormat="1">
      <c r="C114" s="56"/>
      <c r="M114" s="56"/>
      <c r="N114" s="56"/>
    </row>
    <row r="115" spans="3:14" s="55" customFormat="1">
      <c r="C115" s="56"/>
      <c r="M115" s="56"/>
      <c r="N115" s="56"/>
    </row>
    <row r="116" spans="3:14" s="55" customFormat="1">
      <c r="C116" s="56"/>
      <c r="M116" s="56"/>
      <c r="N116" s="56"/>
    </row>
    <row r="117" spans="3:14" s="55" customFormat="1">
      <c r="C117" s="56"/>
      <c r="M117" s="56"/>
      <c r="N117" s="56"/>
    </row>
    <row r="118" spans="3:14" s="55" customFormat="1">
      <c r="C118" s="56"/>
      <c r="M118" s="56"/>
      <c r="N118" s="56"/>
    </row>
    <row r="119" spans="3:14" s="55" customFormat="1">
      <c r="C119" s="56"/>
      <c r="M119" s="56"/>
      <c r="N119" s="56"/>
    </row>
    <row r="120" spans="3:14" s="55" customFormat="1">
      <c r="C120" s="56"/>
      <c r="M120" s="56"/>
      <c r="N120" s="56"/>
    </row>
    <row r="121" spans="3:14" s="55" customFormat="1">
      <c r="C121" s="56"/>
      <c r="M121" s="56"/>
      <c r="N121" s="56"/>
    </row>
    <row r="122" spans="3:14" s="55" customFormat="1">
      <c r="C122" s="56"/>
      <c r="M122" s="56"/>
      <c r="N122" s="56"/>
    </row>
    <row r="123" spans="3:14" s="55" customFormat="1">
      <c r="C123" s="56"/>
      <c r="M123" s="56"/>
      <c r="N123" s="56"/>
    </row>
    <row r="124" spans="3:14" s="55" customFormat="1">
      <c r="C124" s="56"/>
      <c r="M124" s="56"/>
      <c r="N124" s="56"/>
    </row>
    <row r="125" spans="3:14" s="55" customFormat="1">
      <c r="C125" s="56"/>
      <c r="M125" s="56"/>
      <c r="N125" s="56"/>
    </row>
    <row r="126" spans="3:14" s="55" customFormat="1">
      <c r="C126" s="56"/>
      <c r="M126" s="56"/>
      <c r="N126" s="56"/>
    </row>
    <row r="127" spans="3:14" s="55" customFormat="1">
      <c r="C127" s="56"/>
      <c r="M127" s="56"/>
      <c r="N127" s="56"/>
    </row>
    <row r="128" spans="3:14" s="55" customFormat="1">
      <c r="C128" s="56"/>
      <c r="M128" s="56"/>
      <c r="N128" s="56"/>
    </row>
    <row r="129" spans="3:14" s="55" customFormat="1">
      <c r="C129" s="56"/>
      <c r="M129" s="56"/>
      <c r="N129" s="56"/>
    </row>
    <row r="130" spans="3:14" s="55" customFormat="1">
      <c r="C130" s="56"/>
      <c r="M130" s="56"/>
      <c r="N130" s="56"/>
    </row>
    <row r="131" spans="3:14" s="55" customFormat="1">
      <c r="C131" s="56"/>
      <c r="M131" s="56"/>
      <c r="N131" s="56"/>
    </row>
  </sheetData>
  <mergeCells count="46">
    <mergeCell ref="A1:O1"/>
    <mergeCell ref="A4:A27"/>
    <mergeCell ref="D4:D27"/>
    <mergeCell ref="D28:D45"/>
    <mergeCell ref="B18:B19"/>
    <mergeCell ref="B20:B22"/>
    <mergeCell ref="B4:B5"/>
    <mergeCell ref="B6:B7"/>
    <mergeCell ref="B8:B9"/>
    <mergeCell ref="B10:B11"/>
    <mergeCell ref="B12:B13"/>
    <mergeCell ref="B16:B17"/>
    <mergeCell ref="B23:B24"/>
    <mergeCell ref="A28:A45"/>
    <mergeCell ref="O2:O3"/>
    <mergeCell ref="B14:B15"/>
    <mergeCell ref="B65:B66"/>
    <mergeCell ref="B67:B71"/>
    <mergeCell ref="B72:B73"/>
    <mergeCell ref="B38:B42"/>
    <mergeCell ref="B46:B47"/>
    <mergeCell ref="B48:B50"/>
    <mergeCell ref="B51:B52"/>
    <mergeCell ref="B53:B54"/>
    <mergeCell ref="B81:B87"/>
    <mergeCell ref="M2:M3"/>
    <mergeCell ref="F2:I2"/>
    <mergeCell ref="J2:L2"/>
    <mergeCell ref="A2:A3"/>
    <mergeCell ref="D2:E3"/>
    <mergeCell ref="B2:B3"/>
    <mergeCell ref="C2:C3"/>
    <mergeCell ref="D65:D71"/>
    <mergeCell ref="D72:D87"/>
    <mergeCell ref="B74:B80"/>
    <mergeCell ref="B43:B45"/>
    <mergeCell ref="A72:A87"/>
    <mergeCell ref="A65:A71"/>
    <mergeCell ref="B55:B59"/>
    <mergeCell ref="B60:B64"/>
    <mergeCell ref="A46:A64"/>
    <mergeCell ref="D46:D64"/>
    <mergeCell ref="B28:B29"/>
    <mergeCell ref="B30:B32"/>
    <mergeCell ref="B25:B27"/>
    <mergeCell ref="B33:B37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>
      <selection activeCell="G7" sqref="G7"/>
    </sheetView>
  </sheetViews>
  <sheetFormatPr defaultRowHeight="13.5"/>
  <cols>
    <col min="1" max="1" width="11" customWidth="1"/>
    <col min="2" max="2" width="29.85546875" customWidth="1"/>
    <col min="3" max="3" width="31.140625" bestFit="1" customWidth="1"/>
  </cols>
  <sheetData>
    <row r="1" spans="1:4" ht="17.25">
      <c r="A1" s="129" t="s">
        <v>155</v>
      </c>
      <c r="B1" s="129"/>
      <c r="C1" s="129"/>
    </row>
    <row r="3" spans="1:4">
      <c r="A3" s="4" t="s">
        <v>19</v>
      </c>
      <c r="B3" s="4" t="s">
        <v>0</v>
      </c>
      <c r="C3" s="4" t="s">
        <v>2</v>
      </c>
    </row>
    <row r="4" spans="1:4">
      <c r="A4" s="8" t="s">
        <v>974</v>
      </c>
      <c r="B4" s="7" t="s">
        <v>30</v>
      </c>
      <c r="C4" s="3"/>
      <c r="D4" s="52"/>
    </row>
    <row r="5" spans="1:4">
      <c r="A5" s="8" t="s">
        <v>975</v>
      </c>
      <c r="B5" s="7" t="s">
        <v>31</v>
      </c>
      <c r="C5" s="3"/>
      <c r="D5" s="21"/>
    </row>
    <row r="6" spans="1:4">
      <c r="A6" s="8" t="s">
        <v>992</v>
      </c>
      <c r="B6" s="7" t="s">
        <v>32</v>
      </c>
      <c r="C6" s="3"/>
      <c r="D6" s="21"/>
    </row>
    <row r="7" spans="1:4">
      <c r="A7" s="8" t="s">
        <v>991</v>
      </c>
      <c r="B7" s="7" t="s">
        <v>33</v>
      </c>
      <c r="C7" s="3"/>
      <c r="D7" s="21"/>
    </row>
    <row r="8" spans="1:4">
      <c r="A8" s="8" t="s">
        <v>990</v>
      </c>
      <c r="B8" s="7" t="s">
        <v>34</v>
      </c>
      <c r="C8" s="3"/>
      <c r="D8" s="21"/>
    </row>
    <row r="9" spans="1:4">
      <c r="A9" s="8" t="s">
        <v>987</v>
      </c>
      <c r="B9" s="7" t="s">
        <v>35</v>
      </c>
      <c r="C9" s="3"/>
      <c r="D9" s="21"/>
    </row>
    <row r="10" spans="1:4">
      <c r="A10" s="8" t="s">
        <v>988</v>
      </c>
      <c r="B10" s="7" t="s">
        <v>36</v>
      </c>
      <c r="C10" s="3"/>
      <c r="D10" s="21"/>
    </row>
    <row r="11" spans="1:4">
      <c r="A11" s="8" t="s">
        <v>989</v>
      </c>
      <c r="B11" s="7" t="s">
        <v>976</v>
      </c>
      <c r="C11" s="3"/>
      <c r="D11" s="21"/>
    </row>
    <row r="12" spans="1:4">
      <c r="A12" s="8" t="s">
        <v>977</v>
      </c>
      <c r="B12" s="7" t="s">
        <v>980</v>
      </c>
      <c r="C12" s="3"/>
      <c r="D12" s="21"/>
    </row>
    <row r="13" spans="1:4">
      <c r="A13" s="8" t="s">
        <v>978</v>
      </c>
      <c r="B13" s="7" t="s">
        <v>981</v>
      </c>
      <c r="C13" s="3"/>
      <c r="D13" s="21"/>
    </row>
    <row r="14" spans="1:4">
      <c r="A14" s="8" t="s">
        <v>979</v>
      </c>
      <c r="B14" s="7" t="s">
        <v>982</v>
      </c>
      <c r="C14" s="3"/>
      <c r="D14" s="21"/>
    </row>
    <row r="15" spans="1:4">
      <c r="A15" s="8" t="s">
        <v>983</v>
      </c>
      <c r="B15" s="7" t="s">
        <v>985</v>
      </c>
      <c r="C15" s="3"/>
      <c r="D15" s="21"/>
    </row>
    <row r="16" spans="1:4">
      <c r="A16" s="8" t="s">
        <v>984</v>
      </c>
      <c r="B16" s="7" t="s">
        <v>986</v>
      </c>
      <c r="C16" s="3"/>
      <c r="D16" s="21"/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1"/>
  <sheetViews>
    <sheetView workbookViewId="0">
      <selection activeCell="F36" sqref="F36"/>
    </sheetView>
  </sheetViews>
  <sheetFormatPr defaultRowHeight="13.5"/>
  <cols>
    <col min="1" max="1" width="17.85546875" style="20" bestFit="1" customWidth="1"/>
    <col min="2" max="2" width="18" style="20" bestFit="1" customWidth="1"/>
    <col min="3" max="16384" width="9.140625" style="20"/>
  </cols>
  <sheetData>
    <row r="1" spans="1:2">
      <c r="A1" s="15" t="s">
        <v>311</v>
      </c>
      <c r="B1" s="15" t="s">
        <v>312</v>
      </c>
    </row>
    <row r="2" spans="1:2">
      <c r="A2" s="16" t="s">
        <v>256</v>
      </c>
      <c r="B2" s="17" t="s">
        <v>313</v>
      </c>
    </row>
    <row r="3" spans="1:2">
      <c r="A3" s="16" t="s">
        <v>257</v>
      </c>
      <c r="B3" s="17" t="s">
        <v>314</v>
      </c>
    </row>
    <row r="4" spans="1:2">
      <c r="A4" s="16" t="s">
        <v>258</v>
      </c>
      <c r="B4" s="17" t="s">
        <v>315</v>
      </c>
    </row>
    <row r="5" spans="1:2">
      <c r="A5" s="16" t="s">
        <v>259</v>
      </c>
      <c r="B5" s="17" t="s">
        <v>316</v>
      </c>
    </row>
    <row r="6" spans="1:2">
      <c r="A6" s="16" t="s">
        <v>260</v>
      </c>
      <c r="B6" s="17" t="s">
        <v>317</v>
      </c>
    </row>
    <row r="7" spans="1:2">
      <c r="A7" s="16" t="s">
        <v>261</v>
      </c>
      <c r="B7" s="17" t="s">
        <v>318</v>
      </c>
    </row>
    <row r="8" spans="1:2">
      <c r="A8" s="16" t="s">
        <v>262</v>
      </c>
      <c r="B8" s="17" t="s">
        <v>319</v>
      </c>
    </row>
    <row r="9" spans="1:2">
      <c r="A9" s="16" t="s">
        <v>263</v>
      </c>
      <c r="B9" s="17" t="s">
        <v>306</v>
      </c>
    </row>
    <row r="10" spans="1:2">
      <c r="A10" s="16" t="s">
        <v>264</v>
      </c>
      <c r="B10" s="17" t="s">
        <v>320</v>
      </c>
    </row>
    <row r="11" spans="1:2">
      <c r="A11" s="16" t="s">
        <v>265</v>
      </c>
      <c r="B11" s="17" t="s">
        <v>321</v>
      </c>
    </row>
    <row r="12" spans="1:2">
      <c r="A12" s="16" t="s">
        <v>266</v>
      </c>
      <c r="B12" s="17" t="s">
        <v>322</v>
      </c>
    </row>
    <row r="13" spans="1:2">
      <c r="A13" s="16" t="s">
        <v>267</v>
      </c>
      <c r="B13" s="17" t="s">
        <v>323</v>
      </c>
    </row>
    <row r="14" spans="1:2">
      <c r="A14" s="16" t="s">
        <v>268</v>
      </c>
      <c r="B14" s="17" t="s">
        <v>324</v>
      </c>
    </row>
    <row r="15" spans="1:2">
      <c r="A15" s="16" t="s">
        <v>269</v>
      </c>
      <c r="B15" s="17" t="s">
        <v>325</v>
      </c>
    </row>
    <row r="16" spans="1:2">
      <c r="A16" s="16" t="s">
        <v>270</v>
      </c>
      <c r="B16" s="17" t="s">
        <v>326</v>
      </c>
    </row>
    <row r="17" spans="1:2">
      <c r="A17" s="16" t="s">
        <v>271</v>
      </c>
      <c r="B17" s="17" t="s">
        <v>327</v>
      </c>
    </row>
    <row r="18" spans="1:2">
      <c r="A18" s="16" t="s">
        <v>272</v>
      </c>
      <c r="B18" s="17" t="s">
        <v>328</v>
      </c>
    </row>
    <row r="19" spans="1:2">
      <c r="A19" s="16" t="s">
        <v>273</v>
      </c>
      <c r="B19" s="17" t="s">
        <v>329</v>
      </c>
    </row>
    <row r="20" spans="1:2">
      <c r="A20" s="16" t="s">
        <v>274</v>
      </c>
      <c r="B20" s="17" t="s">
        <v>330</v>
      </c>
    </row>
    <row r="21" spans="1:2">
      <c r="A21" s="16" t="s">
        <v>275</v>
      </c>
      <c r="B21" s="17" t="s">
        <v>331</v>
      </c>
    </row>
    <row r="22" spans="1:2">
      <c r="A22" s="16" t="s">
        <v>276</v>
      </c>
      <c r="B22" s="17" t="s">
        <v>332</v>
      </c>
    </row>
    <row r="23" spans="1:2">
      <c r="A23" s="16" t="s">
        <v>277</v>
      </c>
      <c r="B23" s="17" t="s">
        <v>307</v>
      </c>
    </row>
    <row r="24" spans="1:2">
      <c r="A24" s="16" t="s">
        <v>278</v>
      </c>
      <c r="B24" s="17" t="s">
        <v>308</v>
      </c>
    </row>
    <row r="25" spans="1:2">
      <c r="A25" s="16" t="s">
        <v>279</v>
      </c>
      <c r="B25" s="17" t="s">
        <v>309</v>
      </c>
    </row>
    <row r="26" spans="1:2">
      <c r="A26" s="16" t="s">
        <v>280</v>
      </c>
      <c r="B26" s="17" t="s">
        <v>310</v>
      </c>
    </row>
    <row r="27" spans="1:2">
      <c r="A27" s="18" t="s">
        <v>281</v>
      </c>
      <c r="B27" s="17">
        <v>209</v>
      </c>
    </row>
    <row r="28" spans="1:2">
      <c r="A28" s="18" t="s">
        <v>282</v>
      </c>
      <c r="B28" s="19">
        <v>218</v>
      </c>
    </row>
    <row r="29" spans="1:2">
      <c r="A29" s="18" t="s">
        <v>283</v>
      </c>
      <c r="B29" s="19">
        <v>230</v>
      </c>
    </row>
    <row r="30" spans="1:2">
      <c r="A30" s="18" t="s">
        <v>284</v>
      </c>
      <c r="B30" s="19">
        <v>238</v>
      </c>
    </row>
    <row r="31" spans="1:2">
      <c r="A31" s="18" t="s">
        <v>285</v>
      </c>
      <c r="B31" s="19">
        <v>240</v>
      </c>
    </row>
    <row r="32" spans="1:2">
      <c r="A32" s="18" t="s">
        <v>286</v>
      </c>
      <c r="B32" s="19">
        <v>243</v>
      </c>
    </row>
    <row r="33" spans="1:2">
      <c r="A33" s="18" t="s">
        <v>287</v>
      </c>
      <c r="B33" s="19">
        <v>247</v>
      </c>
    </row>
    <row r="34" spans="1:2">
      <c r="A34" s="18" t="s">
        <v>288</v>
      </c>
      <c r="B34" s="19">
        <v>261</v>
      </c>
    </row>
    <row r="35" spans="1:2">
      <c r="A35" s="18" t="s">
        <v>289</v>
      </c>
      <c r="B35" s="19">
        <v>262</v>
      </c>
    </row>
    <row r="36" spans="1:2">
      <c r="A36" s="18" t="s">
        <v>290</v>
      </c>
      <c r="B36" s="19">
        <v>263</v>
      </c>
    </row>
    <row r="37" spans="1:2">
      <c r="A37" s="18" t="s">
        <v>291</v>
      </c>
      <c r="B37" s="19">
        <v>264</v>
      </c>
    </row>
    <row r="38" spans="1:2">
      <c r="A38" s="18" t="s">
        <v>292</v>
      </c>
      <c r="B38" s="19">
        <v>265</v>
      </c>
    </row>
    <row r="39" spans="1:2">
      <c r="A39" s="18" t="s">
        <v>293</v>
      </c>
      <c r="B39" s="19">
        <v>266</v>
      </c>
    </row>
    <row r="40" spans="1:2">
      <c r="A40" s="18" t="s">
        <v>294</v>
      </c>
      <c r="B40" s="19">
        <v>267</v>
      </c>
    </row>
    <row r="41" spans="1:2">
      <c r="A41" s="18" t="s">
        <v>295</v>
      </c>
      <c r="B41" s="19">
        <v>268</v>
      </c>
    </row>
    <row r="42" spans="1:2">
      <c r="A42" s="18" t="s">
        <v>296</v>
      </c>
      <c r="B42" s="19">
        <v>269</v>
      </c>
    </row>
    <row r="43" spans="1:2">
      <c r="A43" s="18" t="s">
        <v>297</v>
      </c>
      <c r="B43" s="19">
        <v>270</v>
      </c>
    </row>
    <row r="44" spans="1:2">
      <c r="A44" s="18" t="s">
        <v>298</v>
      </c>
      <c r="B44" s="19">
        <v>278</v>
      </c>
    </row>
    <row r="45" spans="1:2">
      <c r="A45" s="18" t="s">
        <v>299</v>
      </c>
      <c r="B45" s="19">
        <v>279</v>
      </c>
    </row>
    <row r="46" spans="1:2">
      <c r="A46" s="18" t="s">
        <v>300</v>
      </c>
      <c r="B46" s="19">
        <v>280</v>
      </c>
    </row>
    <row r="47" spans="1:2">
      <c r="A47" s="18" t="s">
        <v>301</v>
      </c>
      <c r="B47" s="19">
        <v>287</v>
      </c>
    </row>
    <row r="48" spans="1:2">
      <c r="A48" s="18" t="s">
        <v>302</v>
      </c>
      <c r="B48" s="19">
        <v>289</v>
      </c>
    </row>
    <row r="49" spans="1:2">
      <c r="A49" s="18" t="s">
        <v>303</v>
      </c>
      <c r="B49" s="19">
        <v>290</v>
      </c>
    </row>
    <row r="50" spans="1:2">
      <c r="A50" s="18" t="s">
        <v>304</v>
      </c>
      <c r="B50" s="19">
        <v>291</v>
      </c>
    </row>
    <row r="51" spans="1:2">
      <c r="A51" s="18" t="s">
        <v>305</v>
      </c>
      <c r="B51" s="19">
        <v>292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D14" sqref="D14"/>
    </sheetView>
  </sheetViews>
  <sheetFormatPr defaultRowHeight="13.5"/>
  <cols>
    <col min="1" max="1" width="20" customWidth="1"/>
    <col min="2" max="2" width="22" customWidth="1"/>
    <col min="3" max="3" width="13.42578125" customWidth="1"/>
    <col min="4" max="4" width="32" style="6" customWidth="1"/>
  </cols>
  <sheetData>
    <row r="1" spans="1:4" ht="16.5">
      <c r="A1" s="130" t="s">
        <v>557</v>
      </c>
      <c r="B1" s="130"/>
      <c r="C1" s="130"/>
      <c r="D1" s="130"/>
    </row>
    <row r="2" spans="1:4">
      <c r="A2" s="51"/>
      <c r="B2" s="51"/>
      <c r="C2" s="20"/>
      <c r="D2" s="84"/>
    </row>
    <row r="3" spans="1:4">
      <c r="A3" s="4" t="s">
        <v>949</v>
      </c>
      <c r="B3" s="4" t="s">
        <v>558</v>
      </c>
      <c r="C3" s="4" t="s">
        <v>16</v>
      </c>
      <c r="D3" s="4" t="s">
        <v>2</v>
      </c>
    </row>
    <row r="4" spans="1:4">
      <c r="A4" s="48"/>
      <c r="B4" s="48" t="s">
        <v>18</v>
      </c>
      <c r="C4" s="50" t="s">
        <v>20</v>
      </c>
      <c r="D4" s="49"/>
    </row>
    <row r="5" spans="1:4">
      <c r="A5" s="131" t="s">
        <v>950</v>
      </c>
      <c r="B5" s="48" t="s">
        <v>938</v>
      </c>
      <c r="C5" s="50" t="s">
        <v>951</v>
      </c>
      <c r="D5" s="49"/>
    </row>
    <row r="6" spans="1:4">
      <c r="A6" s="131"/>
      <c r="B6" s="48" t="s">
        <v>939</v>
      </c>
      <c r="C6" s="50" t="s">
        <v>952</v>
      </c>
      <c r="D6" s="49"/>
    </row>
    <row r="7" spans="1:4">
      <c r="A7" s="48" t="s">
        <v>955</v>
      </c>
      <c r="B7" s="48" t="s">
        <v>941</v>
      </c>
      <c r="C7" s="50" t="s">
        <v>953</v>
      </c>
      <c r="D7" s="49"/>
    </row>
    <row r="8" spans="1:4">
      <c r="A8" s="48" t="s">
        <v>954</v>
      </c>
      <c r="B8" s="48" t="s">
        <v>956</v>
      </c>
      <c r="C8" s="50" t="s">
        <v>957</v>
      </c>
      <c r="D8" s="49"/>
    </row>
    <row r="9" spans="1:4">
      <c r="A9" s="131" t="s">
        <v>958</v>
      </c>
      <c r="B9" s="48" t="s">
        <v>943</v>
      </c>
      <c r="C9" s="50" t="s">
        <v>959</v>
      </c>
      <c r="D9" s="49"/>
    </row>
    <row r="10" spans="1:4">
      <c r="A10" s="131"/>
      <c r="B10" s="48" t="s">
        <v>942</v>
      </c>
      <c r="C10" s="50" t="s">
        <v>960</v>
      </c>
      <c r="D10" s="49"/>
    </row>
    <row r="11" spans="1:4">
      <c r="A11" s="131" t="s">
        <v>961</v>
      </c>
      <c r="B11" s="48" t="s">
        <v>940</v>
      </c>
      <c r="C11" s="50" t="s">
        <v>962</v>
      </c>
      <c r="D11" s="49"/>
    </row>
    <row r="12" spans="1:4">
      <c r="A12" s="131"/>
      <c r="B12" s="48" t="s">
        <v>944</v>
      </c>
      <c r="C12" s="50" t="s">
        <v>963</v>
      </c>
      <c r="D12" s="49"/>
    </row>
    <row r="13" spans="1:4">
      <c r="A13" s="131" t="s">
        <v>964</v>
      </c>
      <c r="B13" s="48" t="s">
        <v>935</v>
      </c>
      <c r="C13" s="50" t="s">
        <v>965</v>
      </c>
      <c r="D13" s="49"/>
    </row>
    <row r="14" spans="1:4">
      <c r="A14" s="131"/>
      <c r="B14" s="48" t="s">
        <v>936</v>
      </c>
      <c r="C14" s="50" t="s">
        <v>966</v>
      </c>
      <c r="D14" s="49"/>
    </row>
    <row r="15" spans="1:4">
      <c r="A15" s="131"/>
      <c r="B15" s="48" t="s">
        <v>937</v>
      </c>
      <c r="C15" s="50" t="s">
        <v>967</v>
      </c>
      <c r="D15" s="49"/>
    </row>
  </sheetData>
  <mergeCells count="5">
    <mergeCell ref="A1:D1"/>
    <mergeCell ref="A5:A6"/>
    <mergeCell ref="A9:A10"/>
    <mergeCell ref="A11:A12"/>
    <mergeCell ref="A13:A15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C24"/>
  <sheetViews>
    <sheetView workbookViewId="0">
      <selection activeCell="P40" sqref="P40"/>
    </sheetView>
  </sheetViews>
  <sheetFormatPr defaultRowHeight="13.5"/>
  <cols>
    <col min="1" max="1" width="42.28515625" style="20" bestFit="1" customWidth="1"/>
    <col min="2" max="2" width="5.42578125" style="20" bestFit="1" customWidth="1"/>
    <col min="3" max="3" width="31.140625" style="20" bestFit="1" customWidth="1"/>
    <col min="4" max="16384" width="9.140625" style="20"/>
  </cols>
  <sheetData>
    <row r="1" spans="1:3" ht="16.5">
      <c r="A1" s="130" t="s">
        <v>557</v>
      </c>
      <c r="B1" s="130"/>
      <c r="C1" s="130"/>
    </row>
    <row r="2" spans="1:3">
      <c r="A2" s="51"/>
    </row>
    <row r="3" spans="1:3">
      <c r="A3" s="4" t="s">
        <v>558</v>
      </c>
      <c r="B3" s="4" t="s">
        <v>559</v>
      </c>
      <c r="C3" s="4" t="s">
        <v>556</v>
      </c>
    </row>
    <row r="4" spans="1:3">
      <c r="A4" s="48" t="s">
        <v>560</v>
      </c>
      <c r="B4" s="50" t="s">
        <v>561</v>
      </c>
      <c r="C4" s="48"/>
    </row>
    <row r="5" spans="1:3">
      <c r="A5" s="48" t="s">
        <v>562</v>
      </c>
      <c r="B5" s="50" t="s">
        <v>563</v>
      </c>
      <c r="C5" s="48"/>
    </row>
    <row r="6" spans="1:3">
      <c r="A6" s="48" t="s">
        <v>564</v>
      </c>
      <c r="B6" s="50" t="s">
        <v>565</v>
      </c>
      <c r="C6" s="48"/>
    </row>
    <row r="7" spans="1:3">
      <c r="A7" s="48" t="s">
        <v>566</v>
      </c>
      <c r="B7" s="50" t="s">
        <v>567</v>
      </c>
      <c r="C7" s="48"/>
    </row>
    <row r="8" spans="1:3">
      <c r="A8" s="48" t="s">
        <v>568</v>
      </c>
      <c r="B8" s="50" t="s">
        <v>569</v>
      </c>
      <c r="C8" s="48"/>
    </row>
    <row r="9" spans="1:3">
      <c r="A9" s="48" t="s">
        <v>570</v>
      </c>
      <c r="B9" s="50" t="s">
        <v>571</v>
      </c>
      <c r="C9" s="48" t="s">
        <v>572</v>
      </c>
    </row>
    <row r="10" spans="1:3">
      <c r="A10" s="48" t="s">
        <v>573</v>
      </c>
      <c r="B10" s="50" t="s">
        <v>574</v>
      </c>
      <c r="C10" s="48"/>
    </row>
    <row r="11" spans="1:3">
      <c r="A11" s="48" t="s">
        <v>575</v>
      </c>
      <c r="B11" s="50" t="s">
        <v>576</v>
      </c>
      <c r="C11" s="48"/>
    </row>
    <row r="12" spans="1:3">
      <c r="A12" s="48" t="s">
        <v>577</v>
      </c>
      <c r="B12" s="50" t="s">
        <v>578</v>
      </c>
      <c r="C12" s="48"/>
    </row>
    <row r="13" spans="1:3">
      <c r="A13" s="48" t="s">
        <v>579</v>
      </c>
      <c r="B13" s="50" t="s">
        <v>580</v>
      </c>
      <c r="C13" s="48"/>
    </row>
    <row r="14" spans="1:3">
      <c r="A14" s="48" t="s">
        <v>581</v>
      </c>
      <c r="B14" s="50" t="s">
        <v>582</v>
      </c>
      <c r="C14" s="48"/>
    </row>
    <row r="15" spans="1:3">
      <c r="A15" s="48" t="s">
        <v>583</v>
      </c>
      <c r="B15" s="50" t="s">
        <v>576</v>
      </c>
      <c r="C15" s="48"/>
    </row>
    <row r="16" spans="1:3">
      <c r="A16" s="48" t="s">
        <v>584</v>
      </c>
      <c r="B16" s="50" t="s">
        <v>578</v>
      </c>
      <c r="C16" s="48"/>
    </row>
    <row r="17" spans="1:3">
      <c r="A17" s="48" t="s">
        <v>585</v>
      </c>
      <c r="B17" s="50" t="s">
        <v>580</v>
      </c>
      <c r="C17" s="48"/>
    </row>
    <row r="18" spans="1:3">
      <c r="A18" s="48" t="s">
        <v>586</v>
      </c>
      <c r="B18" s="50" t="s">
        <v>582</v>
      </c>
      <c r="C18" s="48"/>
    </row>
    <row r="19" spans="1:3">
      <c r="A19" s="48" t="s">
        <v>587</v>
      </c>
      <c r="B19" s="50" t="s">
        <v>588</v>
      </c>
      <c r="C19" s="48"/>
    </row>
    <row r="20" spans="1:3">
      <c r="A20" s="48" t="s">
        <v>589</v>
      </c>
      <c r="B20" s="50" t="s">
        <v>590</v>
      </c>
      <c r="C20" s="48"/>
    </row>
    <row r="21" spans="1:3">
      <c r="A21" s="48" t="s">
        <v>591</v>
      </c>
      <c r="B21" s="50" t="s">
        <v>592</v>
      </c>
      <c r="C21" s="48"/>
    </row>
    <row r="22" spans="1:3">
      <c r="A22" s="48" t="s">
        <v>593</v>
      </c>
      <c r="B22" s="50" t="s">
        <v>594</v>
      </c>
      <c r="C22" s="48"/>
    </row>
    <row r="23" spans="1:3">
      <c r="A23" s="48" t="s">
        <v>595</v>
      </c>
      <c r="B23" s="50" t="s">
        <v>596</v>
      </c>
      <c r="C23" s="48"/>
    </row>
    <row r="24" spans="1:3">
      <c r="A24" s="48" t="s">
        <v>598</v>
      </c>
      <c r="B24" s="50" t="s">
        <v>597</v>
      </c>
      <c r="C24" s="48"/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B11" sqref="B11"/>
    </sheetView>
  </sheetViews>
  <sheetFormatPr defaultRowHeight="13.5"/>
  <cols>
    <col min="1" max="1" width="19.5703125" bestFit="1" customWidth="1"/>
    <col min="2" max="2" width="5.42578125" bestFit="1" customWidth="1"/>
    <col min="3" max="3" width="31.140625" bestFit="1" customWidth="1"/>
  </cols>
  <sheetData>
    <row r="1" spans="1:3" ht="17.25">
      <c r="A1" s="132" t="s">
        <v>142</v>
      </c>
      <c r="B1" s="132"/>
      <c r="C1" s="132"/>
    </row>
    <row r="2" spans="1:3" ht="17.25">
      <c r="A2" s="9"/>
      <c r="C2" s="44"/>
    </row>
    <row r="3" spans="1:3">
      <c r="A3" s="4" t="s">
        <v>17</v>
      </c>
      <c r="B3" s="4" t="s">
        <v>16</v>
      </c>
      <c r="C3" s="4" t="s">
        <v>2</v>
      </c>
    </row>
    <row r="4" spans="1:3">
      <c r="A4" s="3" t="s">
        <v>18</v>
      </c>
      <c r="B4" s="8" t="s">
        <v>20</v>
      </c>
      <c r="C4" s="3"/>
    </row>
    <row r="5" spans="1:3">
      <c r="A5" s="3" t="s">
        <v>933</v>
      </c>
      <c r="B5" s="8" t="s">
        <v>951</v>
      </c>
      <c r="C5" s="3"/>
    </row>
    <row r="6" spans="1:3">
      <c r="A6" s="3" t="s">
        <v>930</v>
      </c>
      <c r="B6" s="8" t="s">
        <v>968</v>
      </c>
      <c r="C6" s="3"/>
    </row>
    <row r="7" spans="1:3">
      <c r="A7" s="3" t="s">
        <v>931</v>
      </c>
      <c r="B7" s="8" t="s">
        <v>969</v>
      </c>
      <c r="C7" s="3"/>
    </row>
    <row r="8" spans="1:3">
      <c r="A8" s="3" t="s">
        <v>932</v>
      </c>
      <c r="B8" s="8" t="s">
        <v>970</v>
      </c>
      <c r="C8" s="3"/>
    </row>
    <row r="9" spans="1:3">
      <c r="A9" s="3" t="s">
        <v>934</v>
      </c>
      <c r="B9" s="8" t="s">
        <v>971</v>
      </c>
      <c r="C9" s="3"/>
    </row>
    <row r="10" spans="1:3">
      <c r="A10" s="3" t="s">
        <v>116</v>
      </c>
      <c r="B10" s="8" t="s">
        <v>972</v>
      </c>
      <c r="C10" s="3"/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O81"/>
  <sheetViews>
    <sheetView workbookViewId="0">
      <selection activeCell="P40" sqref="P40"/>
    </sheetView>
  </sheetViews>
  <sheetFormatPr defaultRowHeight="12"/>
  <cols>
    <col min="1" max="1" width="29.5703125" style="28" bestFit="1" customWidth="1"/>
    <col min="2" max="2" width="5.140625" style="28" bestFit="1" customWidth="1"/>
    <col min="3" max="3" width="25.28515625" style="28" bestFit="1" customWidth="1"/>
    <col min="4" max="4" width="18.140625" style="28" bestFit="1" customWidth="1"/>
    <col min="5" max="5" width="5.85546875" style="28" bestFit="1" customWidth="1"/>
    <col min="6" max="7" width="10.28515625" style="28" bestFit="1" customWidth="1"/>
    <col min="8" max="8" width="4.42578125" style="28" bestFit="1" customWidth="1"/>
    <col min="9" max="9" width="11.42578125" style="28" bestFit="1" customWidth="1"/>
    <col min="10" max="10" width="13.5703125" style="28" bestFit="1" customWidth="1"/>
    <col min="11" max="11" width="11.5703125" style="28" bestFit="1" customWidth="1"/>
    <col min="12" max="12" width="6.7109375" style="28" bestFit="1" customWidth="1"/>
    <col min="13" max="13" width="9.28515625" style="28" bestFit="1" customWidth="1"/>
    <col min="14" max="14" width="25.42578125" style="28" bestFit="1" customWidth="1"/>
    <col min="15" max="15" width="15" style="28" bestFit="1" customWidth="1"/>
    <col min="16" max="16384" width="9.140625" style="28"/>
  </cols>
  <sheetData>
    <row r="1" spans="1:15">
      <c r="A1" s="27" t="s">
        <v>144</v>
      </c>
    </row>
    <row r="2" spans="1:15">
      <c r="A2" s="134" t="s">
        <v>109</v>
      </c>
      <c r="B2" s="136" t="s">
        <v>143</v>
      </c>
      <c r="C2" s="134" t="s">
        <v>2</v>
      </c>
      <c r="D2" s="138" t="s">
        <v>388</v>
      </c>
      <c r="E2" s="139"/>
      <c r="F2" s="139"/>
      <c r="G2" s="139"/>
      <c r="H2" s="139"/>
      <c r="I2" s="139"/>
      <c r="J2" s="139"/>
      <c r="K2" s="140"/>
      <c r="L2" s="141" t="s">
        <v>120</v>
      </c>
      <c r="M2" s="141"/>
      <c r="N2" s="141"/>
      <c r="O2" s="141"/>
    </row>
    <row r="3" spans="1:15" ht="24">
      <c r="A3" s="135"/>
      <c r="B3" s="135"/>
      <c r="C3" s="135"/>
      <c r="D3" s="35">
        <v>0</v>
      </c>
      <c r="E3" s="35">
        <v>1</v>
      </c>
      <c r="F3" s="35">
        <v>2</v>
      </c>
      <c r="G3" s="35">
        <v>3</v>
      </c>
      <c r="H3" s="35">
        <v>4</v>
      </c>
      <c r="I3" s="35" t="s">
        <v>69</v>
      </c>
      <c r="J3" s="35" t="s">
        <v>73</v>
      </c>
      <c r="K3" s="35" t="s">
        <v>394</v>
      </c>
      <c r="L3" s="30" t="s">
        <v>139</v>
      </c>
      <c r="M3" s="30" t="s">
        <v>138</v>
      </c>
      <c r="N3" s="31" t="s">
        <v>137</v>
      </c>
      <c r="O3" s="31" t="s">
        <v>37</v>
      </c>
    </row>
    <row r="4" spans="1:15">
      <c r="A4" s="26" t="s">
        <v>49</v>
      </c>
      <c r="B4" s="40" t="s">
        <v>380</v>
      </c>
      <c r="C4" s="26"/>
      <c r="D4" s="25" t="s">
        <v>136</v>
      </c>
      <c r="E4" s="25" t="s">
        <v>124</v>
      </c>
      <c r="F4" s="25"/>
      <c r="G4" s="25"/>
      <c r="H4" s="25"/>
      <c r="I4" s="25" t="s">
        <v>135</v>
      </c>
      <c r="J4" s="25"/>
      <c r="K4" s="25" t="s">
        <v>133</v>
      </c>
      <c r="L4" s="137" t="s">
        <v>52</v>
      </c>
      <c r="M4" s="142" t="s">
        <v>65</v>
      </c>
      <c r="N4" s="133" t="s">
        <v>395</v>
      </c>
      <c r="O4" s="133" t="s">
        <v>80</v>
      </c>
    </row>
    <row r="5" spans="1:15">
      <c r="A5" s="26" t="s">
        <v>50</v>
      </c>
      <c r="B5" s="40" t="s">
        <v>459</v>
      </c>
      <c r="C5" s="26"/>
      <c r="D5" s="25" t="s">
        <v>136</v>
      </c>
      <c r="E5" s="25" t="s">
        <v>124</v>
      </c>
      <c r="F5" s="25"/>
      <c r="G5" s="25"/>
      <c r="H5" s="25"/>
      <c r="I5" s="25" t="s">
        <v>135</v>
      </c>
      <c r="J5" s="25"/>
      <c r="K5" s="25" t="s">
        <v>133</v>
      </c>
      <c r="L5" s="137"/>
      <c r="M5" s="142"/>
      <c r="N5" s="133"/>
      <c r="O5" s="133"/>
    </row>
    <row r="6" spans="1:15">
      <c r="A6" s="26" t="s">
        <v>51</v>
      </c>
      <c r="B6" s="40" t="s">
        <v>460</v>
      </c>
      <c r="C6" s="26"/>
      <c r="D6" s="25" t="s">
        <v>136</v>
      </c>
      <c r="E6" s="25" t="s">
        <v>124</v>
      </c>
      <c r="F6" s="25"/>
      <c r="G6" s="25"/>
      <c r="H6" s="25"/>
      <c r="I6" s="25" t="s">
        <v>135</v>
      </c>
      <c r="J6" s="25"/>
      <c r="K6" s="25" t="s">
        <v>133</v>
      </c>
      <c r="L6" s="137"/>
      <c r="M6" s="142"/>
      <c r="N6" s="133"/>
      <c r="O6" s="133"/>
    </row>
    <row r="7" spans="1:15">
      <c r="A7" s="26" t="s">
        <v>385</v>
      </c>
      <c r="B7" s="40" t="s">
        <v>461</v>
      </c>
      <c r="C7" s="26"/>
      <c r="D7" s="25" t="s">
        <v>136</v>
      </c>
      <c r="E7" s="25" t="s">
        <v>124</v>
      </c>
      <c r="F7" s="25"/>
      <c r="G7" s="25"/>
      <c r="H7" s="25"/>
      <c r="I7" s="25" t="s">
        <v>135</v>
      </c>
      <c r="J7" s="25"/>
      <c r="K7" s="25" t="s">
        <v>133</v>
      </c>
      <c r="L7" s="137"/>
      <c r="M7" s="142"/>
      <c r="N7" s="133"/>
      <c r="O7" s="133"/>
    </row>
    <row r="8" spans="1:15">
      <c r="A8" s="26" t="s">
        <v>384</v>
      </c>
      <c r="B8" s="40" t="s">
        <v>462</v>
      </c>
      <c r="C8" s="26"/>
      <c r="D8" s="25" t="s">
        <v>136</v>
      </c>
      <c r="E8" s="25" t="s">
        <v>124</v>
      </c>
      <c r="F8" s="25"/>
      <c r="G8" s="25"/>
      <c r="H8" s="25"/>
      <c r="I8" s="25" t="s">
        <v>135</v>
      </c>
      <c r="J8" s="25"/>
      <c r="K8" s="25" t="s">
        <v>133</v>
      </c>
      <c r="L8" s="137"/>
      <c r="M8" s="142"/>
      <c r="N8" s="133"/>
      <c r="O8" s="133"/>
    </row>
    <row r="9" spans="1:15">
      <c r="A9" s="26" t="s">
        <v>40</v>
      </c>
      <c r="B9" s="40" t="s">
        <v>381</v>
      </c>
      <c r="C9" s="26"/>
      <c r="D9" s="25" t="s">
        <v>30</v>
      </c>
      <c r="E9" s="25" t="s">
        <v>124</v>
      </c>
      <c r="F9" s="25"/>
      <c r="G9" s="25"/>
      <c r="H9" s="25"/>
      <c r="I9" s="25" t="s">
        <v>135</v>
      </c>
      <c r="J9" s="25"/>
      <c r="K9" s="25" t="s">
        <v>133</v>
      </c>
      <c r="L9" s="32" t="s">
        <v>38</v>
      </c>
      <c r="M9" s="25" t="s">
        <v>66</v>
      </c>
      <c r="N9" s="33" t="s">
        <v>40</v>
      </c>
      <c r="O9" s="33" t="s">
        <v>81</v>
      </c>
    </row>
    <row r="10" spans="1:15">
      <c r="A10" s="26" t="s">
        <v>114</v>
      </c>
      <c r="B10" s="41" t="s">
        <v>463</v>
      </c>
      <c r="C10" s="26" t="s">
        <v>115</v>
      </c>
      <c r="D10" s="25" t="s">
        <v>30</v>
      </c>
      <c r="E10" s="25" t="s">
        <v>124</v>
      </c>
      <c r="F10" s="25"/>
      <c r="G10" s="25"/>
      <c r="H10" s="25"/>
      <c r="I10" s="25"/>
      <c r="J10" s="25"/>
      <c r="K10" s="25" t="s">
        <v>133</v>
      </c>
      <c r="L10" s="32"/>
      <c r="M10" s="25"/>
      <c r="N10" s="33"/>
      <c r="O10" s="33"/>
    </row>
    <row r="11" spans="1:15">
      <c r="A11" s="26" t="s">
        <v>442</v>
      </c>
      <c r="B11" s="41" t="s">
        <v>382</v>
      </c>
      <c r="C11" s="26"/>
      <c r="D11" s="25" t="s">
        <v>437</v>
      </c>
      <c r="E11" s="25" t="s">
        <v>124</v>
      </c>
      <c r="F11" s="25"/>
      <c r="G11" s="25"/>
      <c r="H11" s="25"/>
      <c r="I11" s="25" t="s">
        <v>135</v>
      </c>
      <c r="J11" s="25"/>
      <c r="K11" s="25" t="s">
        <v>133</v>
      </c>
      <c r="L11" s="32" t="s">
        <v>397</v>
      </c>
      <c r="M11" s="25" t="s">
        <v>67</v>
      </c>
      <c r="N11" s="33" t="s">
        <v>398</v>
      </c>
      <c r="O11" s="33" t="s">
        <v>82</v>
      </c>
    </row>
    <row r="12" spans="1:15">
      <c r="A12" s="26" t="s">
        <v>443</v>
      </c>
      <c r="B12" s="41" t="s">
        <v>464</v>
      </c>
      <c r="C12" s="26" t="s">
        <v>446</v>
      </c>
      <c r="D12" s="25" t="s">
        <v>438</v>
      </c>
      <c r="E12" s="25" t="s">
        <v>124</v>
      </c>
      <c r="F12" s="25" t="s">
        <v>125</v>
      </c>
      <c r="G12" s="25" t="s">
        <v>126</v>
      </c>
      <c r="H12" s="25"/>
      <c r="I12" s="25" t="s">
        <v>135</v>
      </c>
      <c r="J12" s="25"/>
      <c r="K12" s="25" t="s">
        <v>133</v>
      </c>
      <c r="L12" s="32"/>
      <c r="M12" s="25"/>
      <c r="N12" s="33"/>
      <c r="O12" s="33"/>
    </row>
    <row r="13" spans="1:15">
      <c r="A13" s="26" t="s">
        <v>117</v>
      </c>
      <c r="B13" s="41" t="s">
        <v>465</v>
      </c>
      <c r="C13" s="26" t="s">
        <v>445</v>
      </c>
      <c r="D13" s="25" t="s">
        <v>438</v>
      </c>
      <c r="E13" s="25" t="s">
        <v>124</v>
      </c>
      <c r="F13" s="25" t="s">
        <v>125</v>
      </c>
      <c r="G13" s="25" t="s">
        <v>126</v>
      </c>
      <c r="H13" s="25"/>
      <c r="I13" s="25" t="s">
        <v>135</v>
      </c>
      <c r="J13" s="25"/>
      <c r="K13" s="25" t="s">
        <v>133</v>
      </c>
      <c r="L13" s="32"/>
      <c r="M13" s="25"/>
      <c r="N13" s="33"/>
      <c r="O13" s="33"/>
    </row>
    <row r="14" spans="1:15">
      <c r="A14" s="26" t="s">
        <v>111</v>
      </c>
      <c r="B14" s="41" t="s">
        <v>466</v>
      </c>
      <c r="C14" s="26"/>
      <c r="D14" s="25" t="s">
        <v>123</v>
      </c>
      <c r="E14" s="25" t="s">
        <v>124</v>
      </c>
      <c r="F14" s="25"/>
      <c r="G14" s="25"/>
      <c r="H14" s="25"/>
      <c r="I14" s="25" t="s">
        <v>135</v>
      </c>
      <c r="J14" s="25"/>
      <c r="K14" s="25" t="s">
        <v>133</v>
      </c>
      <c r="L14" s="32"/>
      <c r="M14" s="25"/>
      <c r="N14" s="33"/>
      <c r="O14" s="33"/>
    </row>
    <row r="15" spans="1:15">
      <c r="A15" s="26" t="s">
        <v>444</v>
      </c>
      <c r="B15" s="41" t="s">
        <v>467</v>
      </c>
      <c r="C15" s="26" t="s">
        <v>447</v>
      </c>
      <c r="D15" s="25" t="s">
        <v>438</v>
      </c>
      <c r="E15" s="25" t="s">
        <v>124</v>
      </c>
      <c r="F15" s="25" t="s">
        <v>125</v>
      </c>
      <c r="G15" s="25" t="s">
        <v>126</v>
      </c>
      <c r="H15" s="25"/>
      <c r="I15" s="25" t="s">
        <v>135</v>
      </c>
      <c r="J15" s="25"/>
      <c r="K15" s="25" t="s">
        <v>133</v>
      </c>
      <c r="L15" s="32"/>
      <c r="M15" s="25"/>
      <c r="N15" s="33"/>
      <c r="O15" s="33"/>
    </row>
    <row r="16" spans="1:15">
      <c r="A16" s="26" t="s">
        <v>96</v>
      </c>
      <c r="B16" s="41" t="s">
        <v>383</v>
      </c>
      <c r="C16" s="26" t="s">
        <v>97</v>
      </c>
      <c r="D16" s="25" t="s">
        <v>30</v>
      </c>
      <c r="E16" s="25" t="s">
        <v>124</v>
      </c>
      <c r="F16" s="25"/>
      <c r="G16" s="25"/>
      <c r="H16" s="25"/>
      <c r="I16" s="25"/>
      <c r="J16" s="25"/>
      <c r="K16" s="25" t="s">
        <v>133</v>
      </c>
      <c r="L16" s="137" t="s">
        <v>402</v>
      </c>
      <c r="M16" s="142" t="s">
        <v>68</v>
      </c>
      <c r="N16" s="133" t="s">
        <v>96</v>
      </c>
      <c r="O16" s="133" t="s">
        <v>83</v>
      </c>
    </row>
    <row r="17" spans="1:15">
      <c r="A17" s="26" t="s">
        <v>110</v>
      </c>
      <c r="B17" s="41" t="s">
        <v>468</v>
      </c>
      <c r="C17" s="26" t="s">
        <v>98</v>
      </c>
      <c r="D17" s="25" t="s">
        <v>30</v>
      </c>
      <c r="E17" s="25" t="s">
        <v>124</v>
      </c>
      <c r="F17" s="25"/>
      <c r="G17" s="25"/>
      <c r="H17" s="25"/>
      <c r="I17" s="25"/>
      <c r="J17" s="25"/>
      <c r="K17" s="25" t="s">
        <v>133</v>
      </c>
      <c r="L17" s="137"/>
      <c r="M17" s="142"/>
      <c r="N17" s="133"/>
      <c r="O17" s="133"/>
    </row>
    <row r="18" spans="1:15">
      <c r="A18" s="26" t="s">
        <v>112</v>
      </c>
      <c r="B18" s="41" t="s">
        <v>386</v>
      </c>
      <c r="C18" s="26"/>
      <c r="D18" s="25" t="s">
        <v>30</v>
      </c>
      <c r="E18" s="25" t="s">
        <v>124</v>
      </c>
      <c r="F18" s="25"/>
      <c r="G18" s="25"/>
      <c r="H18" s="25"/>
      <c r="I18" s="25" t="s">
        <v>135</v>
      </c>
      <c r="J18" s="25"/>
      <c r="K18" s="25" t="s">
        <v>133</v>
      </c>
      <c r="L18" s="32" t="s">
        <v>53</v>
      </c>
      <c r="M18" s="25" t="s">
        <v>69</v>
      </c>
      <c r="N18" s="33" t="s">
        <v>41</v>
      </c>
      <c r="O18" s="33" t="s">
        <v>84</v>
      </c>
    </row>
    <row r="19" spans="1:15">
      <c r="A19" s="26" t="s">
        <v>100</v>
      </c>
      <c r="B19" s="41" t="s">
        <v>469</v>
      </c>
      <c r="C19" s="26"/>
      <c r="D19" s="25" t="s">
        <v>439</v>
      </c>
      <c r="E19" s="25" t="s">
        <v>124</v>
      </c>
      <c r="F19" s="25"/>
      <c r="G19" s="25"/>
      <c r="H19" s="25"/>
      <c r="I19" s="25" t="s">
        <v>135</v>
      </c>
      <c r="J19" s="25"/>
      <c r="K19" s="25" t="s">
        <v>133</v>
      </c>
      <c r="L19" s="32" t="s">
        <v>39</v>
      </c>
      <c r="M19" s="25" t="s">
        <v>70</v>
      </c>
      <c r="N19" s="33" t="s">
        <v>42</v>
      </c>
      <c r="O19" s="33" t="s">
        <v>85</v>
      </c>
    </row>
    <row r="20" spans="1:15">
      <c r="A20" s="26" t="s">
        <v>101</v>
      </c>
      <c r="B20" s="41" t="s">
        <v>470</v>
      </c>
      <c r="C20" s="26" t="s">
        <v>102</v>
      </c>
      <c r="D20" s="25" t="s">
        <v>30</v>
      </c>
      <c r="E20" s="25" t="s">
        <v>124</v>
      </c>
      <c r="F20" s="25"/>
      <c r="G20" s="25"/>
      <c r="H20" s="25"/>
      <c r="I20" s="25"/>
      <c r="J20" s="25"/>
      <c r="K20" s="25" t="s">
        <v>133</v>
      </c>
      <c r="L20" s="32" t="s">
        <v>101</v>
      </c>
      <c r="M20" s="25" t="s">
        <v>71</v>
      </c>
      <c r="N20" s="33" t="s">
        <v>407</v>
      </c>
      <c r="O20" s="33" t="s">
        <v>86</v>
      </c>
    </row>
    <row r="21" spans="1:15">
      <c r="A21" s="26" t="s">
        <v>408</v>
      </c>
      <c r="B21" s="41" t="s">
        <v>471</v>
      </c>
      <c r="C21" s="26"/>
      <c r="D21" s="25" t="s">
        <v>121</v>
      </c>
      <c r="E21" s="25" t="s">
        <v>122</v>
      </c>
      <c r="F21" s="25"/>
      <c r="G21" s="25"/>
      <c r="H21" s="25"/>
      <c r="I21" s="25" t="s">
        <v>410</v>
      </c>
      <c r="J21" s="25"/>
      <c r="K21" s="25" t="s">
        <v>133</v>
      </c>
      <c r="L21" s="137" t="s">
        <v>411</v>
      </c>
      <c r="M21" s="142" t="s">
        <v>72</v>
      </c>
      <c r="N21" s="133" t="s">
        <v>43</v>
      </c>
      <c r="O21" s="133" t="s">
        <v>87</v>
      </c>
    </row>
    <row r="22" spans="1:15">
      <c r="A22" s="26" t="s">
        <v>412</v>
      </c>
      <c r="B22" s="41" t="s">
        <v>472</v>
      </c>
      <c r="C22" s="26"/>
      <c r="D22" s="25" t="s">
        <v>121</v>
      </c>
      <c r="E22" s="25" t="s">
        <v>122</v>
      </c>
      <c r="F22" s="25"/>
      <c r="G22" s="25"/>
      <c r="H22" s="25"/>
      <c r="I22" s="25" t="s">
        <v>410</v>
      </c>
      <c r="J22" s="25"/>
      <c r="K22" s="25" t="s">
        <v>133</v>
      </c>
      <c r="L22" s="137"/>
      <c r="M22" s="142"/>
      <c r="N22" s="133"/>
      <c r="O22" s="133"/>
    </row>
    <row r="23" spans="1:15">
      <c r="A23" s="26" t="s">
        <v>425</v>
      </c>
      <c r="B23" s="41" t="s">
        <v>473</v>
      </c>
      <c r="C23" s="26"/>
      <c r="D23" s="25" t="s">
        <v>121</v>
      </c>
      <c r="E23" s="25" t="s">
        <v>122</v>
      </c>
      <c r="F23" s="25"/>
      <c r="G23" s="25"/>
      <c r="H23" s="25"/>
      <c r="I23" s="25" t="s">
        <v>410</v>
      </c>
      <c r="J23" s="25"/>
      <c r="K23" s="25" t="s">
        <v>133</v>
      </c>
      <c r="L23" s="137"/>
      <c r="M23" s="142"/>
      <c r="N23" s="133"/>
      <c r="O23" s="133"/>
    </row>
    <row r="24" spans="1:15">
      <c r="A24" s="26" t="s">
        <v>427</v>
      </c>
      <c r="B24" s="41" t="s">
        <v>474</v>
      </c>
      <c r="C24" s="26"/>
      <c r="D24" s="25" t="s">
        <v>121</v>
      </c>
      <c r="E24" s="25" t="s">
        <v>122</v>
      </c>
      <c r="F24" s="25"/>
      <c r="G24" s="25"/>
      <c r="H24" s="25"/>
      <c r="I24" s="25" t="s">
        <v>410</v>
      </c>
      <c r="J24" s="25"/>
      <c r="K24" s="25" t="s">
        <v>133</v>
      </c>
      <c r="L24" s="137"/>
      <c r="M24" s="142"/>
      <c r="N24" s="133"/>
      <c r="O24" s="133"/>
    </row>
    <row r="25" spans="1:15">
      <c r="A25" s="26" t="s">
        <v>424</v>
      </c>
      <c r="B25" s="41" t="s">
        <v>475</v>
      </c>
      <c r="C25" s="26"/>
      <c r="D25" s="25" t="s">
        <v>121</v>
      </c>
      <c r="E25" s="25" t="s">
        <v>122</v>
      </c>
      <c r="F25" s="25"/>
      <c r="G25" s="25"/>
      <c r="H25" s="25"/>
      <c r="I25" s="25" t="s">
        <v>410</v>
      </c>
      <c r="J25" s="25"/>
      <c r="K25" s="25" t="s">
        <v>133</v>
      </c>
      <c r="L25" s="137"/>
      <c r="M25" s="142"/>
      <c r="N25" s="133"/>
      <c r="O25" s="133"/>
    </row>
    <row r="26" spans="1:15">
      <c r="A26" s="26" t="s">
        <v>426</v>
      </c>
      <c r="B26" s="41" t="s">
        <v>476</v>
      </c>
      <c r="C26" s="26"/>
      <c r="D26" s="25" t="s">
        <v>121</v>
      </c>
      <c r="E26" s="25" t="s">
        <v>122</v>
      </c>
      <c r="F26" s="25"/>
      <c r="G26" s="25"/>
      <c r="H26" s="25"/>
      <c r="I26" s="25" t="s">
        <v>410</v>
      </c>
      <c r="J26" s="25"/>
      <c r="K26" s="25" t="s">
        <v>133</v>
      </c>
      <c r="L26" s="137"/>
      <c r="M26" s="142"/>
      <c r="N26" s="133"/>
      <c r="O26" s="133"/>
    </row>
    <row r="27" spans="1:15">
      <c r="A27" s="26" t="s">
        <v>423</v>
      </c>
      <c r="B27" s="41" t="s">
        <v>477</v>
      </c>
      <c r="C27" s="26"/>
      <c r="D27" s="25" t="s">
        <v>121</v>
      </c>
      <c r="E27" s="25" t="s">
        <v>122</v>
      </c>
      <c r="F27" s="25"/>
      <c r="G27" s="25"/>
      <c r="H27" s="25"/>
      <c r="I27" s="25" t="s">
        <v>414</v>
      </c>
      <c r="J27" s="25"/>
      <c r="K27" s="25" t="s">
        <v>133</v>
      </c>
      <c r="L27" s="137"/>
      <c r="M27" s="142"/>
      <c r="N27" s="133"/>
      <c r="O27" s="133"/>
    </row>
    <row r="28" spans="1:15">
      <c r="A28" s="26" t="s">
        <v>106</v>
      </c>
      <c r="B28" s="41" t="s">
        <v>478</v>
      </c>
      <c r="C28" s="26"/>
      <c r="D28" s="25" t="s">
        <v>30</v>
      </c>
      <c r="E28" s="25" t="s">
        <v>124</v>
      </c>
      <c r="F28" s="25"/>
      <c r="G28" s="25"/>
      <c r="H28" s="25"/>
      <c r="I28" s="25"/>
      <c r="J28" s="25"/>
      <c r="K28" s="25" t="s">
        <v>133</v>
      </c>
      <c r="L28" s="137"/>
      <c r="M28" s="142"/>
      <c r="N28" s="133"/>
      <c r="O28" s="133"/>
    </row>
    <row r="29" spans="1:15">
      <c r="A29" s="26" t="s">
        <v>105</v>
      </c>
      <c r="B29" s="41" t="s">
        <v>479</v>
      </c>
      <c r="C29" s="26"/>
      <c r="D29" s="25" t="s">
        <v>30</v>
      </c>
      <c r="E29" s="25" t="s">
        <v>124</v>
      </c>
      <c r="F29" s="25"/>
      <c r="G29" s="25"/>
      <c r="H29" s="25"/>
      <c r="I29" s="25"/>
      <c r="J29" s="25"/>
      <c r="K29" s="25" t="s">
        <v>133</v>
      </c>
      <c r="L29" s="137"/>
      <c r="M29" s="142"/>
      <c r="N29" s="133"/>
      <c r="O29" s="133"/>
    </row>
    <row r="30" spans="1:15">
      <c r="A30" s="26" t="s">
        <v>104</v>
      </c>
      <c r="B30" s="41" t="s">
        <v>480</v>
      </c>
      <c r="C30" s="26"/>
      <c r="D30" s="25" t="s">
        <v>30</v>
      </c>
      <c r="E30" s="25" t="s">
        <v>124</v>
      </c>
      <c r="F30" s="25"/>
      <c r="G30" s="25"/>
      <c r="H30" s="25"/>
      <c r="I30" s="25"/>
      <c r="J30" s="25"/>
      <c r="K30" s="25" t="s">
        <v>133</v>
      </c>
      <c r="L30" s="137"/>
      <c r="M30" s="142"/>
      <c r="N30" s="133"/>
      <c r="O30" s="133"/>
    </row>
    <row r="31" spans="1:15">
      <c r="A31" s="26" t="s">
        <v>103</v>
      </c>
      <c r="B31" s="41" t="s">
        <v>481</v>
      </c>
      <c r="C31" s="26"/>
      <c r="D31" s="25" t="s">
        <v>30</v>
      </c>
      <c r="E31" s="25" t="s">
        <v>124</v>
      </c>
      <c r="F31" s="25"/>
      <c r="G31" s="25"/>
      <c r="H31" s="25"/>
      <c r="I31" s="25"/>
      <c r="J31" s="25"/>
      <c r="K31" s="25" t="s">
        <v>133</v>
      </c>
      <c r="L31" s="137"/>
      <c r="M31" s="142"/>
      <c r="N31" s="133"/>
      <c r="O31" s="133"/>
    </row>
    <row r="32" spans="1:15">
      <c r="A32" s="26" t="s">
        <v>62</v>
      </c>
      <c r="B32" s="41" t="s">
        <v>482</v>
      </c>
      <c r="C32" s="26"/>
      <c r="D32" s="25" t="s">
        <v>30</v>
      </c>
      <c r="E32" s="25" t="s">
        <v>124</v>
      </c>
      <c r="F32" s="25"/>
      <c r="G32" s="25"/>
      <c r="H32" s="25"/>
      <c r="I32" s="25"/>
      <c r="J32" s="25"/>
      <c r="K32" s="25" t="s">
        <v>133</v>
      </c>
      <c r="L32" s="32" t="s">
        <v>62</v>
      </c>
      <c r="M32" s="25" t="s">
        <v>73</v>
      </c>
      <c r="N32" s="33" t="s">
        <v>44</v>
      </c>
      <c r="O32" s="33" t="s">
        <v>88</v>
      </c>
    </row>
    <row r="33" spans="1:15">
      <c r="A33" s="26" t="s">
        <v>45</v>
      </c>
      <c r="B33" s="41" t="s">
        <v>483</v>
      </c>
      <c r="C33" s="26"/>
      <c r="D33" s="25" t="s">
        <v>30</v>
      </c>
      <c r="E33" s="25" t="s">
        <v>124</v>
      </c>
      <c r="F33" s="25" t="s">
        <v>449</v>
      </c>
      <c r="G33" s="25"/>
      <c r="H33" s="25"/>
      <c r="I33" s="25"/>
      <c r="J33" s="25"/>
      <c r="K33" s="25" t="s">
        <v>133</v>
      </c>
      <c r="L33" s="32" t="s">
        <v>63</v>
      </c>
      <c r="M33" s="25" t="s">
        <v>54</v>
      </c>
      <c r="N33" s="33" t="s">
        <v>45</v>
      </c>
      <c r="O33" s="33" t="s">
        <v>89</v>
      </c>
    </row>
    <row r="34" spans="1:15">
      <c r="A34" s="26" t="s">
        <v>107</v>
      </c>
      <c r="B34" s="41" t="s">
        <v>484</v>
      </c>
      <c r="C34" s="26"/>
      <c r="D34" s="25" t="s">
        <v>30</v>
      </c>
      <c r="E34" s="25" t="s">
        <v>124</v>
      </c>
      <c r="F34" s="25"/>
      <c r="G34" s="25"/>
      <c r="H34" s="25"/>
      <c r="I34" s="25"/>
      <c r="J34" s="25"/>
      <c r="K34" s="25" t="s">
        <v>133</v>
      </c>
      <c r="L34" s="32" t="s">
        <v>64</v>
      </c>
      <c r="M34" s="25" t="s">
        <v>74</v>
      </c>
      <c r="N34" s="33" t="s">
        <v>107</v>
      </c>
      <c r="O34" s="33" t="s">
        <v>90</v>
      </c>
    </row>
    <row r="35" spans="1:15">
      <c r="A35" s="26" t="s">
        <v>46</v>
      </c>
      <c r="B35" s="41" t="s">
        <v>485</v>
      </c>
      <c r="C35" s="26"/>
      <c r="D35" s="25" t="s">
        <v>30</v>
      </c>
      <c r="E35" s="25" t="s">
        <v>124</v>
      </c>
      <c r="F35" s="25"/>
      <c r="G35" s="25"/>
      <c r="H35" s="25"/>
      <c r="I35" s="25" t="s">
        <v>135</v>
      </c>
      <c r="J35" s="25"/>
      <c r="K35" s="25" t="s">
        <v>133</v>
      </c>
      <c r="L35" s="32" t="s">
        <v>57</v>
      </c>
      <c r="M35" s="25" t="s">
        <v>75</v>
      </c>
      <c r="N35" s="33" t="s">
        <v>46</v>
      </c>
      <c r="O35" s="33" t="s">
        <v>91</v>
      </c>
    </row>
    <row r="36" spans="1:15">
      <c r="A36" s="26" t="s">
        <v>435</v>
      </c>
      <c r="B36" s="41" t="s">
        <v>486</v>
      </c>
      <c r="C36" s="26"/>
      <c r="D36" s="25" t="s">
        <v>439</v>
      </c>
      <c r="E36" s="25" t="s">
        <v>124</v>
      </c>
      <c r="F36" s="25"/>
      <c r="G36" s="25"/>
      <c r="H36" s="25"/>
      <c r="I36" s="25" t="s">
        <v>135</v>
      </c>
      <c r="J36" s="25"/>
      <c r="K36" s="25" t="s">
        <v>133</v>
      </c>
      <c r="L36" s="32" t="s">
        <v>58</v>
      </c>
      <c r="M36" s="25" t="s">
        <v>76</v>
      </c>
      <c r="N36" s="33" t="s">
        <v>420</v>
      </c>
      <c r="O36" s="33" t="s">
        <v>92</v>
      </c>
    </row>
    <row r="37" spans="1:15">
      <c r="A37" s="26" t="s">
        <v>434</v>
      </c>
      <c r="B37" s="41" t="s">
        <v>487</v>
      </c>
      <c r="C37" s="26"/>
      <c r="D37" s="25" t="s">
        <v>439</v>
      </c>
      <c r="E37" s="25" t="s">
        <v>124</v>
      </c>
      <c r="F37" s="25"/>
      <c r="G37" s="25"/>
      <c r="H37" s="25"/>
      <c r="I37" s="25" t="s">
        <v>135</v>
      </c>
      <c r="J37" s="25"/>
      <c r="K37" s="25" t="s">
        <v>133</v>
      </c>
      <c r="L37" s="32"/>
      <c r="M37" s="25"/>
      <c r="N37" s="33"/>
      <c r="O37" s="33"/>
    </row>
    <row r="38" spans="1:15">
      <c r="A38" s="26" t="s">
        <v>56</v>
      </c>
      <c r="B38" s="41" t="s">
        <v>488</v>
      </c>
      <c r="C38" s="26"/>
      <c r="D38" s="25" t="s">
        <v>30</v>
      </c>
      <c r="E38" s="25" t="s">
        <v>124</v>
      </c>
      <c r="F38" s="25"/>
      <c r="G38" s="25"/>
      <c r="H38" s="25"/>
      <c r="I38" s="25" t="s">
        <v>135</v>
      </c>
      <c r="J38" s="25"/>
      <c r="K38" s="25" t="s">
        <v>133</v>
      </c>
      <c r="L38" s="32" t="s">
        <v>59</v>
      </c>
      <c r="M38" s="25" t="s">
        <v>77</v>
      </c>
      <c r="N38" s="33" t="s">
        <v>47</v>
      </c>
      <c r="O38" s="33" t="s">
        <v>93</v>
      </c>
    </row>
    <row r="39" spans="1:15">
      <c r="A39" s="26" t="s">
        <v>108</v>
      </c>
      <c r="B39" s="41" t="s">
        <v>489</v>
      </c>
      <c r="C39" s="26"/>
      <c r="D39" s="25" t="s">
        <v>30</v>
      </c>
      <c r="E39" s="25" t="s">
        <v>124</v>
      </c>
      <c r="F39" s="25"/>
      <c r="G39" s="25"/>
      <c r="H39" s="25"/>
      <c r="I39" s="25"/>
      <c r="J39" s="25"/>
      <c r="K39" s="25" t="s">
        <v>133</v>
      </c>
      <c r="L39" s="32" t="s">
        <v>60</v>
      </c>
      <c r="M39" s="25" t="s">
        <v>78</v>
      </c>
      <c r="N39" s="33" t="s">
        <v>108</v>
      </c>
      <c r="O39" s="33" t="s">
        <v>94</v>
      </c>
    </row>
    <row r="40" spans="1:15">
      <c r="A40" s="26" t="s">
        <v>113</v>
      </c>
      <c r="B40" s="41" t="s">
        <v>490</v>
      </c>
      <c r="C40" s="26"/>
      <c r="D40" s="25" t="s">
        <v>30</v>
      </c>
      <c r="E40" s="25" t="s">
        <v>124</v>
      </c>
      <c r="F40" s="25"/>
      <c r="G40" s="25"/>
      <c r="H40" s="25"/>
      <c r="I40" s="25" t="s">
        <v>135</v>
      </c>
      <c r="J40" s="25"/>
      <c r="K40" s="25" t="s">
        <v>133</v>
      </c>
      <c r="L40" s="32" t="s">
        <v>61</v>
      </c>
      <c r="M40" s="25" t="s">
        <v>79</v>
      </c>
      <c r="N40" s="33" t="s">
        <v>48</v>
      </c>
      <c r="O40" s="33" t="s">
        <v>95</v>
      </c>
    </row>
    <row r="42" spans="1:15">
      <c r="A42" s="27" t="s">
        <v>141</v>
      </c>
    </row>
    <row r="43" spans="1:15">
      <c r="A43" s="134" t="s">
        <v>109</v>
      </c>
      <c r="B43" s="136" t="s">
        <v>143</v>
      </c>
      <c r="C43" s="134" t="s">
        <v>2</v>
      </c>
      <c r="D43" s="138" t="s">
        <v>127</v>
      </c>
      <c r="E43" s="139"/>
      <c r="F43" s="139"/>
      <c r="G43" s="139"/>
      <c r="H43" s="139"/>
      <c r="I43" s="139"/>
      <c r="J43" s="139"/>
      <c r="K43" s="140"/>
      <c r="L43" s="141" t="s">
        <v>120</v>
      </c>
      <c r="M43" s="141"/>
      <c r="N43" s="141"/>
      <c r="O43" s="141"/>
    </row>
    <row r="44" spans="1:15" ht="24">
      <c r="A44" s="135"/>
      <c r="B44" s="135"/>
      <c r="C44" s="135"/>
      <c r="D44" s="35">
        <v>0</v>
      </c>
      <c r="E44" s="35">
        <v>1</v>
      </c>
      <c r="F44" s="35">
        <v>2</v>
      </c>
      <c r="G44" s="35">
        <v>3</v>
      </c>
      <c r="H44" s="35">
        <v>4</v>
      </c>
      <c r="I44" s="35" t="s">
        <v>69</v>
      </c>
      <c r="J44" s="35" t="s">
        <v>73</v>
      </c>
      <c r="K44" s="35" t="s">
        <v>394</v>
      </c>
      <c r="L44" s="30" t="s">
        <v>139</v>
      </c>
      <c r="M44" s="30" t="s">
        <v>138</v>
      </c>
      <c r="N44" s="31" t="s">
        <v>137</v>
      </c>
      <c r="O44" s="31" t="s">
        <v>37</v>
      </c>
    </row>
    <row r="45" spans="1:15">
      <c r="A45" s="26" t="s">
        <v>49</v>
      </c>
      <c r="B45" s="25" t="s">
        <v>380</v>
      </c>
      <c r="C45" s="26"/>
      <c r="D45" s="32" t="s">
        <v>30</v>
      </c>
      <c r="E45" s="32" t="s">
        <v>131</v>
      </c>
      <c r="F45" s="32" t="s">
        <v>132</v>
      </c>
      <c r="G45" s="32"/>
      <c r="H45" s="34"/>
      <c r="I45" s="34" t="s">
        <v>130</v>
      </c>
      <c r="J45" s="34"/>
      <c r="K45" s="25" t="s">
        <v>133</v>
      </c>
      <c r="L45" s="137" t="s">
        <v>52</v>
      </c>
      <c r="M45" s="142" t="s">
        <v>65</v>
      </c>
      <c r="N45" s="133" t="s">
        <v>395</v>
      </c>
      <c r="O45" s="133" t="s">
        <v>80</v>
      </c>
    </row>
    <row r="46" spans="1:15">
      <c r="A46" s="26" t="s">
        <v>50</v>
      </c>
      <c r="B46" s="25" t="s">
        <v>381</v>
      </c>
      <c r="C46" s="26"/>
      <c r="D46" s="32" t="s">
        <v>30</v>
      </c>
      <c r="E46" s="32" t="s">
        <v>131</v>
      </c>
      <c r="F46" s="32" t="s">
        <v>132</v>
      </c>
      <c r="G46" s="32"/>
      <c r="H46" s="34"/>
      <c r="I46" s="34" t="s">
        <v>130</v>
      </c>
      <c r="J46" s="34"/>
      <c r="K46" s="25" t="s">
        <v>133</v>
      </c>
      <c r="L46" s="137"/>
      <c r="M46" s="142"/>
      <c r="N46" s="133"/>
      <c r="O46" s="133"/>
    </row>
    <row r="47" spans="1:15">
      <c r="A47" s="26" t="s">
        <v>51</v>
      </c>
      <c r="B47" s="25" t="s">
        <v>382</v>
      </c>
      <c r="C47" s="26"/>
      <c r="D47" s="32" t="s">
        <v>30</v>
      </c>
      <c r="E47" s="25" t="s">
        <v>140</v>
      </c>
      <c r="F47" s="32"/>
      <c r="G47" s="32"/>
      <c r="H47" s="34"/>
      <c r="I47" s="34" t="s">
        <v>130</v>
      </c>
      <c r="J47" s="34"/>
      <c r="K47" s="25" t="s">
        <v>133</v>
      </c>
      <c r="L47" s="137"/>
      <c r="M47" s="142"/>
      <c r="N47" s="133"/>
      <c r="O47" s="133"/>
    </row>
    <row r="48" spans="1:15">
      <c r="A48" s="26" t="s">
        <v>385</v>
      </c>
      <c r="B48" s="25" t="s">
        <v>383</v>
      </c>
      <c r="C48" s="26"/>
      <c r="D48" s="32" t="s">
        <v>30</v>
      </c>
      <c r="E48" s="32" t="s">
        <v>131</v>
      </c>
      <c r="F48" s="32" t="s">
        <v>132</v>
      </c>
      <c r="G48" s="32"/>
      <c r="H48" s="34"/>
      <c r="I48" s="34" t="s">
        <v>130</v>
      </c>
      <c r="J48" s="34"/>
      <c r="K48" s="25" t="s">
        <v>133</v>
      </c>
      <c r="L48" s="137"/>
      <c r="M48" s="142"/>
      <c r="N48" s="133"/>
      <c r="O48" s="133"/>
    </row>
    <row r="49" spans="1:15">
      <c r="A49" s="26" t="s">
        <v>384</v>
      </c>
      <c r="B49" s="25" t="s">
        <v>386</v>
      </c>
      <c r="C49" s="26"/>
      <c r="D49" s="32"/>
      <c r="E49" s="32"/>
      <c r="F49" s="32"/>
      <c r="G49" s="32"/>
      <c r="H49" s="34"/>
      <c r="I49" s="34"/>
      <c r="J49" s="34"/>
      <c r="K49" s="25"/>
      <c r="L49" s="32"/>
      <c r="M49" s="142"/>
      <c r="N49" s="133"/>
      <c r="O49" s="33"/>
    </row>
    <row r="50" spans="1:15">
      <c r="A50" s="26" t="s">
        <v>40</v>
      </c>
      <c r="B50" s="25" t="s">
        <v>387</v>
      </c>
      <c r="C50" s="26"/>
      <c r="D50" s="25" t="s">
        <v>30</v>
      </c>
      <c r="E50" s="25" t="s">
        <v>140</v>
      </c>
      <c r="F50" s="25"/>
      <c r="G50" s="25"/>
      <c r="H50" s="25"/>
      <c r="I50" s="34" t="s">
        <v>130</v>
      </c>
      <c r="J50" s="25"/>
      <c r="K50" s="25" t="s">
        <v>133</v>
      </c>
      <c r="L50" s="32" t="s">
        <v>38</v>
      </c>
      <c r="M50" s="25" t="s">
        <v>66</v>
      </c>
      <c r="N50" s="33" t="s">
        <v>40</v>
      </c>
      <c r="O50" s="26" t="s">
        <v>81</v>
      </c>
    </row>
    <row r="51" spans="1:15">
      <c r="A51" s="26" t="s">
        <v>114</v>
      </c>
      <c r="B51" s="25" t="s">
        <v>448</v>
      </c>
      <c r="C51" s="26" t="s">
        <v>115</v>
      </c>
      <c r="D51" s="25"/>
      <c r="E51" s="25"/>
      <c r="F51" s="25"/>
      <c r="G51" s="25"/>
      <c r="H51" s="25"/>
      <c r="I51" s="25"/>
      <c r="J51" s="25" t="s">
        <v>134</v>
      </c>
      <c r="K51" s="25" t="s">
        <v>133</v>
      </c>
      <c r="L51" s="32"/>
      <c r="M51" s="25"/>
      <c r="N51" s="33"/>
      <c r="O51" s="26"/>
    </row>
    <row r="52" spans="1:15">
      <c r="A52" s="26" t="s">
        <v>442</v>
      </c>
      <c r="B52" s="25" t="s">
        <v>396</v>
      </c>
      <c r="C52" s="26"/>
      <c r="D52" s="32" t="s">
        <v>30</v>
      </c>
      <c r="E52" s="32" t="s">
        <v>131</v>
      </c>
      <c r="F52" s="32" t="s">
        <v>132</v>
      </c>
      <c r="G52" s="32" t="s">
        <v>128</v>
      </c>
      <c r="H52" s="34" t="s">
        <v>129</v>
      </c>
      <c r="I52" s="34" t="s">
        <v>130</v>
      </c>
      <c r="J52" s="25"/>
      <c r="K52" s="25" t="s">
        <v>133</v>
      </c>
      <c r="L52" s="32" t="s">
        <v>397</v>
      </c>
      <c r="M52" s="25" t="s">
        <v>67</v>
      </c>
      <c r="N52" s="33" t="s">
        <v>398</v>
      </c>
      <c r="O52" s="26" t="s">
        <v>82</v>
      </c>
    </row>
    <row r="53" spans="1:15">
      <c r="A53" s="26" t="s">
        <v>443</v>
      </c>
      <c r="B53" s="25" t="s">
        <v>399</v>
      </c>
      <c r="C53" s="26" t="s">
        <v>119</v>
      </c>
      <c r="D53" s="32" t="s">
        <v>30</v>
      </c>
      <c r="E53" s="32" t="s">
        <v>131</v>
      </c>
      <c r="F53" s="32" t="s">
        <v>132</v>
      </c>
      <c r="G53" s="32" t="s">
        <v>128</v>
      </c>
      <c r="H53" s="34" t="s">
        <v>129</v>
      </c>
      <c r="I53" s="34" t="s">
        <v>130</v>
      </c>
      <c r="J53" s="25"/>
      <c r="K53" s="25" t="s">
        <v>133</v>
      </c>
      <c r="L53" s="32"/>
      <c r="M53" s="25"/>
      <c r="N53" s="33"/>
      <c r="O53" s="26"/>
    </row>
    <row r="54" spans="1:15">
      <c r="A54" s="26" t="s">
        <v>117</v>
      </c>
      <c r="B54" s="25" t="s">
        <v>400</v>
      </c>
      <c r="C54" s="26" t="s">
        <v>118</v>
      </c>
      <c r="D54" s="32" t="s">
        <v>30</v>
      </c>
      <c r="E54" s="32" t="s">
        <v>131</v>
      </c>
      <c r="F54" s="32" t="s">
        <v>132</v>
      </c>
      <c r="G54" s="32" t="s">
        <v>128</v>
      </c>
      <c r="H54" s="34" t="s">
        <v>129</v>
      </c>
      <c r="I54" s="34" t="s">
        <v>130</v>
      </c>
      <c r="J54" s="25"/>
      <c r="K54" s="25" t="s">
        <v>133</v>
      </c>
      <c r="L54" s="32"/>
      <c r="M54" s="25"/>
      <c r="N54" s="33"/>
      <c r="O54" s="26"/>
    </row>
    <row r="55" spans="1:15">
      <c r="A55" s="26" t="s">
        <v>111</v>
      </c>
      <c r="B55" s="25" t="s">
        <v>440</v>
      </c>
      <c r="C55" s="26"/>
      <c r="D55" s="25" t="s">
        <v>30</v>
      </c>
      <c r="E55" s="25" t="s">
        <v>131</v>
      </c>
      <c r="F55" s="25" t="s">
        <v>132</v>
      </c>
      <c r="G55" s="25"/>
      <c r="H55" s="25"/>
      <c r="I55" s="25" t="s">
        <v>130</v>
      </c>
      <c r="J55" s="25"/>
      <c r="K55" s="25" t="s">
        <v>133</v>
      </c>
      <c r="L55" s="32"/>
      <c r="M55" s="25"/>
      <c r="N55" s="33"/>
      <c r="O55" s="26"/>
    </row>
    <row r="56" spans="1:15">
      <c r="A56" s="26" t="s">
        <v>444</v>
      </c>
      <c r="B56" s="25" t="s">
        <v>441</v>
      </c>
      <c r="C56" s="26"/>
      <c r="D56" s="25" t="s">
        <v>30</v>
      </c>
      <c r="E56" s="25" t="s">
        <v>131</v>
      </c>
      <c r="F56" s="25" t="s">
        <v>132</v>
      </c>
      <c r="G56" s="25" t="s">
        <v>128</v>
      </c>
      <c r="H56" s="25" t="s">
        <v>129</v>
      </c>
      <c r="I56" s="25" t="s">
        <v>130</v>
      </c>
      <c r="J56" s="25"/>
      <c r="K56" s="25" t="s">
        <v>133</v>
      </c>
      <c r="L56" s="32"/>
      <c r="M56" s="25"/>
      <c r="N56" s="33"/>
      <c r="O56" s="26"/>
    </row>
    <row r="57" spans="1:15">
      <c r="A57" s="26" t="s">
        <v>96</v>
      </c>
      <c r="B57" s="25" t="s">
        <v>401</v>
      </c>
      <c r="C57" s="26" t="s">
        <v>97</v>
      </c>
      <c r="D57" s="25"/>
      <c r="E57" s="25"/>
      <c r="F57" s="25"/>
      <c r="G57" s="25"/>
      <c r="H57" s="25"/>
      <c r="I57" s="25"/>
      <c r="J57" s="25" t="s">
        <v>134</v>
      </c>
      <c r="K57" s="25" t="s">
        <v>133</v>
      </c>
      <c r="L57" s="137" t="s">
        <v>402</v>
      </c>
      <c r="M57" s="142" t="s">
        <v>68</v>
      </c>
      <c r="N57" s="133" t="s">
        <v>96</v>
      </c>
      <c r="O57" s="133" t="s">
        <v>83</v>
      </c>
    </row>
    <row r="58" spans="1:15">
      <c r="A58" s="26" t="s">
        <v>110</v>
      </c>
      <c r="B58" s="25" t="s">
        <v>403</v>
      </c>
      <c r="C58" s="26" t="s">
        <v>98</v>
      </c>
      <c r="D58" s="25"/>
      <c r="E58" s="25"/>
      <c r="F58" s="25"/>
      <c r="G58" s="25"/>
      <c r="H58" s="25"/>
      <c r="I58" s="25"/>
      <c r="J58" s="25" t="s">
        <v>134</v>
      </c>
      <c r="K58" s="25" t="s">
        <v>133</v>
      </c>
      <c r="L58" s="137"/>
      <c r="M58" s="142"/>
      <c r="N58" s="133"/>
      <c r="O58" s="133"/>
    </row>
    <row r="59" spans="1:15">
      <c r="A59" s="26" t="s">
        <v>112</v>
      </c>
      <c r="B59" s="25" t="s">
        <v>404</v>
      </c>
      <c r="C59" s="26"/>
      <c r="D59" s="32" t="s">
        <v>30</v>
      </c>
      <c r="E59" s="32" t="s">
        <v>131</v>
      </c>
      <c r="F59" s="32" t="s">
        <v>132</v>
      </c>
      <c r="G59" s="32"/>
      <c r="H59" s="34"/>
      <c r="I59" s="34" t="s">
        <v>130</v>
      </c>
      <c r="J59" s="25"/>
      <c r="K59" s="25" t="s">
        <v>133</v>
      </c>
      <c r="L59" s="32" t="s">
        <v>53</v>
      </c>
      <c r="M59" s="25" t="s">
        <v>69</v>
      </c>
      <c r="N59" s="33" t="s">
        <v>41</v>
      </c>
      <c r="O59" s="26" t="s">
        <v>84</v>
      </c>
    </row>
    <row r="60" spans="1:15">
      <c r="A60" s="26" t="s">
        <v>100</v>
      </c>
      <c r="B60" s="25" t="s">
        <v>405</v>
      </c>
      <c r="C60" s="26"/>
      <c r="D60" s="25" t="s">
        <v>30</v>
      </c>
      <c r="E60" s="25"/>
      <c r="F60" s="25"/>
      <c r="G60" s="32" t="s">
        <v>128</v>
      </c>
      <c r="H60" s="34" t="s">
        <v>129</v>
      </c>
      <c r="I60" s="25"/>
      <c r="J60" s="25"/>
      <c r="K60" s="25" t="s">
        <v>133</v>
      </c>
      <c r="L60" s="32" t="s">
        <v>39</v>
      </c>
      <c r="M60" s="25" t="s">
        <v>70</v>
      </c>
      <c r="N60" s="33" t="s">
        <v>42</v>
      </c>
      <c r="O60" s="26" t="s">
        <v>85</v>
      </c>
    </row>
    <row r="61" spans="1:15">
      <c r="A61" s="26" t="s">
        <v>101</v>
      </c>
      <c r="B61" s="25" t="s">
        <v>406</v>
      </c>
      <c r="C61" s="26" t="s">
        <v>102</v>
      </c>
      <c r="D61" s="25"/>
      <c r="E61" s="25"/>
      <c r="F61" s="25"/>
      <c r="G61" s="25"/>
      <c r="H61" s="25"/>
      <c r="I61" s="25"/>
      <c r="J61" s="25" t="s">
        <v>134</v>
      </c>
      <c r="K61" s="25" t="s">
        <v>133</v>
      </c>
      <c r="L61" s="32" t="s">
        <v>101</v>
      </c>
      <c r="M61" s="25" t="s">
        <v>71</v>
      </c>
      <c r="N61" s="33" t="s">
        <v>407</v>
      </c>
      <c r="O61" s="26" t="s">
        <v>86</v>
      </c>
    </row>
    <row r="62" spans="1:15">
      <c r="A62" s="26" t="s">
        <v>408</v>
      </c>
      <c r="B62" s="25" t="s">
        <v>409</v>
      </c>
      <c r="C62" s="26"/>
      <c r="D62" s="25"/>
      <c r="E62" s="25"/>
      <c r="F62" s="25"/>
      <c r="G62" s="25"/>
      <c r="H62" s="25"/>
      <c r="I62" s="25"/>
      <c r="J62" s="25" t="s">
        <v>134</v>
      </c>
      <c r="K62" s="25" t="s">
        <v>133</v>
      </c>
      <c r="L62" s="137" t="s">
        <v>411</v>
      </c>
      <c r="M62" s="142" t="s">
        <v>72</v>
      </c>
      <c r="N62" s="133" t="s">
        <v>43</v>
      </c>
      <c r="O62" s="133" t="s">
        <v>87</v>
      </c>
    </row>
    <row r="63" spans="1:15">
      <c r="A63" s="26" t="s">
        <v>412</v>
      </c>
      <c r="B63" s="25" t="s">
        <v>413</v>
      </c>
      <c r="C63" s="26"/>
      <c r="D63" s="25"/>
      <c r="E63" s="25"/>
      <c r="F63" s="25"/>
      <c r="G63" s="25"/>
      <c r="H63" s="25"/>
      <c r="I63" s="25"/>
      <c r="J63" s="25" t="s">
        <v>134</v>
      </c>
      <c r="K63" s="25" t="s">
        <v>133</v>
      </c>
      <c r="L63" s="137"/>
      <c r="M63" s="142"/>
      <c r="N63" s="133"/>
      <c r="O63" s="133"/>
    </row>
    <row r="64" spans="1:15">
      <c r="A64" s="26" t="s">
        <v>425</v>
      </c>
      <c r="B64" s="25" t="s">
        <v>390</v>
      </c>
      <c r="C64" s="26"/>
      <c r="D64" s="25"/>
      <c r="E64" s="25"/>
      <c r="F64" s="25"/>
      <c r="G64" s="25"/>
      <c r="H64" s="25"/>
      <c r="I64" s="25"/>
      <c r="J64" s="25" t="s">
        <v>134</v>
      </c>
      <c r="K64" s="25" t="s">
        <v>133</v>
      </c>
      <c r="L64" s="137"/>
      <c r="M64" s="142"/>
      <c r="N64" s="133"/>
      <c r="O64" s="133"/>
    </row>
    <row r="65" spans="1:15">
      <c r="A65" s="26" t="s">
        <v>427</v>
      </c>
      <c r="B65" s="25" t="s">
        <v>391</v>
      </c>
      <c r="C65" s="26"/>
      <c r="D65" s="25"/>
      <c r="E65" s="25"/>
      <c r="F65" s="25"/>
      <c r="G65" s="25"/>
      <c r="H65" s="25"/>
      <c r="I65" s="25"/>
      <c r="J65" s="25" t="s">
        <v>134</v>
      </c>
      <c r="K65" s="25" t="s">
        <v>133</v>
      </c>
      <c r="L65" s="137"/>
      <c r="M65" s="142"/>
      <c r="N65" s="133"/>
      <c r="O65" s="133"/>
    </row>
    <row r="66" spans="1:15">
      <c r="A66" s="26" t="s">
        <v>424</v>
      </c>
      <c r="B66" s="25" t="s">
        <v>392</v>
      </c>
      <c r="C66" s="26"/>
      <c r="D66" s="25"/>
      <c r="E66" s="25"/>
      <c r="F66" s="25"/>
      <c r="G66" s="25"/>
      <c r="H66" s="25"/>
      <c r="I66" s="25"/>
      <c r="J66" s="25" t="s">
        <v>134</v>
      </c>
      <c r="K66" s="25" t="s">
        <v>133</v>
      </c>
      <c r="L66" s="137"/>
      <c r="M66" s="142"/>
      <c r="N66" s="133"/>
      <c r="O66" s="133"/>
    </row>
    <row r="67" spans="1:15">
      <c r="A67" s="26" t="s">
        <v>426</v>
      </c>
      <c r="B67" s="25" t="s">
        <v>393</v>
      </c>
      <c r="C67" s="26"/>
      <c r="D67" s="25"/>
      <c r="E67" s="25"/>
      <c r="F67" s="25"/>
      <c r="G67" s="25"/>
      <c r="H67" s="25"/>
      <c r="I67" s="25"/>
      <c r="J67" s="25" t="s">
        <v>134</v>
      </c>
      <c r="K67" s="25" t="s">
        <v>133</v>
      </c>
      <c r="L67" s="137"/>
      <c r="M67" s="142"/>
      <c r="N67" s="133"/>
      <c r="O67" s="133"/>
    </row>
    <row r="68" spans="1:15">
      <c r="A68" s="26" t="s">
        <v>423</v>
      </c>
      <c r="B68" s="25" t="s">
        <v>428</v>
      </c>
      <c r="C68" s="26"/>
      <c r="D68" s="25"/>
      <c r="E68" s="25"/>
      <c r="F68" s="25"/>
      <c r="G68" s="25"/>
      <c r="H68" s="25"/>
      <c r="I68" s="25"/>
      <c r="J68" s="25" t="s">
        <v>134</v>
      </c>
      <c r="K68" s="25" t="s">
        <v>133</v>
      </c>
      <c r="L68" s="137"/>
      <c r="M68" s="142"/>
      <c r="N68" s="133"/>
      <c r="O68" s="133"/>
    </row>
    <row r="69" spans="1:15">
      <c r="A69" s="26" t="s">
        <v>106</v>
      </c>
      <c r="B69" s="25" t="s">
        <v>429</v>
      </c>
      <c r="C69" s="26"/>
      <c r="D69" s="25"/>
      <c r="E69" s="25"/>
      <c r="F69" s="25"/>
      <c r="G69" s="25"/>
      <c r="H69" s="25"/>
      <c r="I69" s="25"/>
      <c r="J69" s="25" t="s">
        <v>134</v>
      </c>
      <c r="K69" s="25" t="s">
        <v>133</v>
      </c>
      <c r="L69" s="137"/>
      <c r="M69" s="142"/>
      <c r="N69" s="133"/>
      <c r="O69" s="133"/>
    </row>
    <row r="70" spans="1:15">
      <c r="A70" s="26" t="s">
        <v>105</v>
      </c>
      <c r="B70" s="25" t="s">
        <v>430</v>
      </c>
      <c r="C70" s="26"/>
      <c r="D70" s="25"/>
      <c r="E70" s="25"/>
      <c r="F70" s="25"/>
      <c r="G70" s="25"/>
      <c r="H70" s="25"/>
      <c r="I70" s="25"/>
      <c r="J70" s="25" t="s">
        <v>134</v>
      </c>
      <c r="K70" s="25" t="s">
        <v>133</v>
      </c>
      <c r="L70" s="137"/>
      <c r="M70" s="142"/>
      <c r="N70" s="133"/>
      <c r="O70" s="133"/>
    </row>
    <row r="71" spans="1:15">
      <c r="A71" s="26" t="s">
        <v>104</v>
      </c>
      <c r="B71" s="25" t="s">
        <v>431</v>
      </c>
      <c r="C71" s="26"/>
      <c r="D71" s="25"/>
      <c r="E71" s="25"/>
      <c r="F71" s="25"/>
      <c r="G71" s="25"/>
      <c r="H71" s="25"/>
      <c r="I71" s="25"/>
      <c r="J71" s="25" t="s">
        <v>134</v>
      </c>
      <c r="K71" s="25" t="s">
        <v>133</v>
      </c>
      <c r="L71" s="137"/>
      <c r="M71" s="142"/>
      <c r="N71" s="133"/>
      <c r="O71" s="133"/>
    </row>
    <row r="72" spans="1:15">
      <c r="A72" s="26" t="s">
        <v>103</v>
      </c>
      <c r="B72" s="25" t="s">
        <v>432</v>
      </c>
      <c r="C72" s="26"/>
      <c r="D72" s="25"/>
      <c r="E72" s="25"/>
      <c r="F72" s="25"/>
      <c r="G72" s="25"/>
      <c r="H72" s="25"/>
      <c r="I72" s="25"/>
      <c r="J72" s="25" t="s">
        <v>134</v>
      </c>
      <c r="K72" s="25" t="s">
        <v>133</v>
      </c>
      <c r="L72" s="137"/>
      <c r="M72" s="142"/>
      <c r="N72" s="133"/>
      <c r="O72" s="133"/>
    </row>
    <row r="73" spans="1:15">
      <c r="A73" s="26" t="s">
        <v>62</v>
      </c>
      <c r="B73" s="25" t="s">
        <v>415</v>
      </c>
      <c r="C73" s="26"/>
      <c r="D73" s="25"/>
      <c r="E73" s="25"/>
      <c r="F73" s="25"/>
      <c r="G73" s="25"/>
      <c r="H73" s="25"/>
      <c r="I73" s="25"/>
      <c r="J73" s="25" t="s">
        <v>134</v>
      </c>
      <c r="K73" s="25" t="s">
        <v>133</v>
      </c>
      <c r="L73" s="32" t="s">
        <v>62</v>
      </c>
      <c r="M73" s="25" t="s">
        <v>73</v>
      </c>
      <c r="N73" s="33" t="s">
        <v>44</v>
      </c>
      <c r="O73" s="26" t="s">
        <v>88</v>
      </c>
    </row>
    <row r="74" spans="1:15">
      <c r="A74" s="26" t="s">
        <v>45</v>
      </c>
      <c r="B74" s="25" t="s">
        <v>416</v>
      </c>
      <c r="C74" s="26"/>
      <c r="D74" s="25"/>
      <c r="E74" s="25"/>
      <c r="F74" s="25"/>
      <c r="G74" s="25"/>
      <c r="H74" s="25"/>
      <c r="I74" s="25"/>
      <c r="J74" s="25" t="s">
        <v>134</v>
      </c>
      <c r="K74" s="25" t="s">
        <v>133</v>
      </c>
      <c r="L74" s="32" t="s">
        <v>63</v>
      </c>
      <c r="M74" s="25" t="s">
        <v>54</v>
      </c>
      <c r="N74" s="33" t="s">
        <v>45</v>
      </c>
      <c r="O74" s="26" t="s">
        <v>89</v>
      </c>
    </row>
    <row r="75" spans="1:15">
      <c r="A75" s="26" t="s">
        <v>107</v>
      </c>
      <c r="B75" s="25" t="s">
        <v>417</v>
      </c>
      <c r="C75" s="26"/>
      <c r="D75" s="25"/>
      <c r="E75" s="25"/>
      <c r="F75" s="25"/>
      <c r="G75" s="25"/>
      <c r="H75" s="25"/>
      <c r="I75" s="25"/>
      <c r="J75" s="25" t="s">
        <v>134</v>
      </c>
      <c r="K75" s="25" t="s">
        <v>133</v>
      </c>
      <c r="L75" s="32" t="s">
        <v>64</v>
      </c>
      <c r="M75" s="25" t="s">
        <v>74</v>
      </c>
      <c r="N75" s="33" t="s">
        <v>107</v>
      </c>
      <c r="O75" s="26" t="s">
        <v>90</v>
      </c>
    </row>
    <row r="76" spans="1:15">
      <c r="A76" s="26" t="s">
        <v>46</v>
      </c>
      <c r="B76" s="25" t="s">
        <v>418</v>
      </c>
      <c r="C76" s="26"/>
      <c r="D76" s="25" t="s">
        <v>30</v>
      </c>
      <c r="E76" s="25" t="s">
        <v>140</v>
      </c>
      <c r="F76" s="25"/>
      <c r="G76" s="25"/>
      <c r="H76" s="25"/>
      <c r="I76" s="34" t="s">
        <v>130</v>
      </c>
      <c r="J76" s="25"/>
      <c r="K76" s="25" t="s">
        <v>133</v>
      </c>
      <c r="L76" s="32" t="s">
        <v>57</v>
      </c>
      <c r="M76" s="25" t="s">
        <v>75</v>
      </c>
      <c r="N76" s="33" t="s">
        <v>46</v>
      </c>
      <c r="O76" s="26" t="s">
        <v>91</v>
      </c>
    </row>
    <row r="77" spans="1:15">
      <c r="A77" s="26" t="s">
        <v>435</v>
      </c>
      <c r="B77" s="25" t="s">
        <v>419</v>
      </c>
      <c r="C77" s="26"/>
      <c r="D77" s="32" t="s">
        <v>30</v>
      </c>
      <c r="E77" s="32" t="s">
        <v>131</v>
      </c>
      <c r="F77" s="32" t="s">
        <v>132</v>
      </c>
      <c r="G77" s="32" t="s">
        <v>128</v>
      </c>
      <c r="H77" s="34" t="s">
        <v>129</v>
      </c>
      <c r="I77" s="34" t="s">
        <v>130</v>
      </c>
      <c r="J77" s="25"/>
      <c r="K77" s="25" t="s">
        <v>133</v>
      </c>
      <c r="L77" s="32" t="s">
        <v>58</v>
      </c>
      <c r="M77" s="25" t="s">
        <v>76</v>
      </c>
      <c r="N77" s="33" t="s">
        <v>420</v>
      </c>
      <c r="O77" s="26" t="s">
        <v>92</v>
      </c>
    </row>
    <row r="78" spans="1:15">
      <c r="A78" s="26" t="s">
        <v>434</v>
      </c>
      <c r="B78" s="25" t="s">
        <v>436</v>
      </c>
      <c r="C78" s="26"/>
      <c r="D78" s="25" t="s">
        <v>30</v>
      </c>
      <c r="E78" s="25"/>
      <c r="F78" s="25"/>
      <c r="G78" s="25" t="s">
        <v>128</v>
      </c>
      <c r="H78" s="25" t="s">
        <v>129</v>
      </c>
      <c r="I78" s="25"/>
      <c r="J78" s="25"/>
      <c r="K78" s="25" t="s">
        <v>133</v>
      </c>
      <c r="L78" s="32"/>
      <c r="M78" s="25"/>
      <c r="N78" s="33"/>
      <c r="O78" s="26"/>
    </row>
    <row r="79" spans="1:15">
      <c r="A79" s="26" t="s">
        <v>56</v>
      </c>
      <c r="B79" s="25" t="s">
        <v>421</v>
      </c>
      <c r="C79" s="26"/>
      <c r="D79" s="25" t="s">
        <v>30</v>
      </c>
      <c r="E79" s="25" t="s">
        <v>140</v>
      </c>
      <c r="F79" s="25"/>
      <c r="G79" s="25"/>
      <c r="H79" s="25"/>
      <c r="I79" s="34" t="s">
        <v>130</v>
      </c>
      <c r="J79" s="25"/>
      <c r="K79" s="25" t="s">
        <v>133</v>
      </c>
      <c r="L79" s="32" t="s">
        <v>59</v>
      </c>
      <c r="M79" s="25" t="s">
        <v>77</v>
      </c>
      <c r="N79" s="33" t="s">
        <v>47</v>
      </c>
      <c r="O79" s="26" t="s">
        <v>93</v>
      </c>
    </row>
    <row r="80" spans="1:15">
      <c r="A80" s="26" t="s">
        <v>108</v>
      </c>
      <c r="B80" s="25" t="s">
        <v>422</v>
      </c>
      <c r="C80" s="26"/>
      <c r="D80" s="25"/>
      <c r="E80" s="25"/>
      <c r="F80" s="25"/>
      <c r="G80" s="25"/>
      <c r="H80" s="25"/>
      <c r="I80" s="25"/>
      <c r="J80" s="25" t="s">
        <v>134</v>
      </c>
      <c r="K80" s="25" t="s">
        <v>133</v>
      </c>
      <c r="L80" s="32" t="s">
        <v>60</v>
      </c>
      <c r="M80" s="25" t="s">
        <v>78</v>
      </c>
      <c r="N80" s="33" t="s">
        <v>108</v>
      </c>
      <c r="O80" s="26" t="s">
        <v>94</v>
      </c>
    </row>
    <row r="81" spans="1:15">
      <c r="A81" s="26" t="s">
        <v>113</v>
      </c>
      <c r="B81" s="25" t="s">
        <v>433</v>
      </c>
      <c r="C81" s="26"/>
      <c r="D81" s="32" t="s">
        <v>30</v>
      </c>
      <c r="E81" s="32" t="s">
        <v>131</v>
      </c>
      <c r="F81" s="32" t="s">
        <v>132</v>
      </c>
      <c r="G81" s="32" t="s">
        <v>128</v>
      </c>
      <c r="H81" s="34" t="s">
        <v>129</v>
      </c>
      <c r="I81" s="34" t="s">
        <v>130</v>
      </c>
      <c r="J81" s="25"/>
      <c r="K81" s="25" t="s">
        <v>133</v>
      </c>
      <c r="L81" s="32" t="s">
        <v>61</v>
      </c>
      <c r="M81" s="25" t="s">
        <v>79</v>
      </c>
      <c r="N81" s="33" t="s">
        <v>48</v>
      </c>
      <c r="O81" s="26" t="s">
        <v>95</v>
      </c>
    </row>
  </sheetData>
  <mergeCells count="34">
    <mergeCell ref="L62:L72"/>
    <mergeCell ref="N62:N72"/>
    <mergeCell ref="O62:O72"/>
    <mergeCell ref="L45:L48"/>
    <mergeCell ref="O45:O48"/>
    <mergeCell ref="L57:L58"/>
    <mergeCell ref="N57:N58"/>
    <mergeCell ref="O57:O58"/>
    <mergeCell ref="M45:M49"/>
    <mergeCell ref="M57:M58"/>
    <mergeCell ref="M62:M72"/>
    <mergeCell ref="N45:N49"/>
    <mergeCell ref="A43:A44"/>
    <mergeCell ref="B43:B44"/>
    <mergeCell ref="C43:C44"/>
    <mergeCell ref="D43:K43"/>
    <mergeCell ref="L43:O43"/>
    <mergeCell ref="L16:L17"/>
    <mergeCell ref="N16:N17"/>
    <mergeCell ref="O16:O17"/>
    <mergeCell ref="L21:L31"/>
    <mergeCell ref="N21:N31"/>
    <mergeCell ref="O21:O31"/>
    <mergeCell ref="M16:M17"/>
    <mergeCell ref="M21:M31"/>
    <mergeCell ref="O4:O8"/>
    <mergeCell ref="A2:A3"/>
    <mergeCell ref="B2:B3"/>
    <mergeCell ref="C2:C3"/>
    <mergeCell ref="L4:L8"/>
    <mergeCell ref="N4:N8"/>
    <mergeCell ref="D2:K2"/>
    <mergeCell ref="L2:O2"/>
    <mergeCell ref="M4:M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이력</vt:lpstr>
      <vt:lpstr>전문코드규칙</vt:lpstr>
      <vt:lpstr>1.전문-미사용</vt:lpstr>
      <vt:lpstr>2.응답</vt:lpstr>
      <vt:lpstr>3.기관</vt:lpstr>
      <vt:lpstr>4.기종_New</vt:lpstr>
      <vt:lpstr>4.기종-미사용</vt:lpstr>
      <vt:lpstr>5.제조사</vt:lpstr>
      <vt:lpstr>6.장치-미사용</vt:lpstr>
      <vt:lpstr>7.카세트-미사용</vt:lpstr>
      <vt:lpstr>8.권종-미사용</vt:lpstr>
      <vt:lpstr>9.환경정보</vt:lpstr>
      <vt:lpstr>10.프로그램</vt:lpstr>
      <vt:lpstr>11.거래매체-미사용</vt:lpstr>
      <vt:lpstr>12.원격용장치코드</vt:lpstr>
    </vt:vector>
  </TitlesOfParts>
  <Company>NICE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THPark</dc:creator>
  <cp:lastModifiedBy>dakaruban</cp:lastModifiedBy>
  <cp:lastPrinted>2014-08-05T02:57:02Z</cp:lastPrinted>
  <dcterms:created xsi:type="dcterms:W3CDTF">2012-09-12T06:29:21Z</dcterms:created>
  <dcterms:modified xsi:type="dcterms:W3CDTF">2014-09-17T12:45:06Z</dcterms:modified>
</cp:coreProperties>
</file>