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po.cervi\Dropbox\SAP HANA\R scripts\"/>
    </mc:Choice>
  </mc:AlternateContent>
  <bookViews>
    <workbookView xWindow="0" yWindow="0" windowWidth="28800" windowHeight="11985" activeTab="1"/>
  </bookViews>
  <sheets>
    <sheet name="Foglio1" sheetId="1" r:id="rId1"/>
    <sheet name="Foglio2" sheetId="2" r:id="rId2"/>
  </sheets>
  <definedNames>
    <definedName name="_xlnm._FilterDatabase" localSheetId="0" hidden="1">Foglio1!$F$2:$T$79</definedName>
    <definedName name="_xlnm._FilterDatabase" localSheetId="1" hidden="1">Foglio2!$F$2:$P$84</definedName>
    <definedName name="costi" localSheetId="1">Foglio2!$F$2:$P$84</definedName>
    <definedName name="quotazioni" localSheetId="0">Foglio1!$F$2:$T$79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4" i="2" l="1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</calcChain>
</file>

<file path=xl/connections.xml><?xml version="1.0" encoding="utf-8"?>
<connections xmlns="http://schemas.openxmlformats.org/spreadsheetml/2006/main">
  <connection id="1" name="costi" type="6" refreshedVersion="5" background="1" saveData="1">
    <textPr codePage="850" sourceFile="C:\Users\jacopo.cervi\Dropbox\SAP HANA\R scripts\costi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quotazioni" type="6" refreshedVersion="5" background="1" saveData="1">
    <textPr codePage="850" sourceFile="C:\Users\jacopo.cervi\Dropbox\SAP HANA\R scripts\quotazioni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<sst xmlns="http://schemas.openxmlformats.org/spreadsheetml/2006/main" count="513" uniqueCount="124">
  <si>
    <t>COMP_KEY</t>
  </si>
  <si>
    <t>IDNRK</t>
  </si>
  <si>
    <t>MNGLG</t>
  </si>
  <si>
    <t>VALORE</t>
  </si>
  <si>
    <t>GG_STOCCAGGIO</t>
  </si>
  <si>
    <t>AX43ZR</t>
  </si>
  <si>
    <t>000018130AX43ZR</t>
  </si>
  <si>
    <t>000018131LPPZ09</t>
  </si>
  <si>
    <t>LPPZ09</t>
  </si>
  <si>
    <t>000018132I 228</t>
  </si>
  <si>
    <t>000018137S SCCGAV/04</t>
  </si>
  <si>
    <t>000046153LBPZ09</t>
  </si>
  <si>
    <t>LBPZ09</t>
  </si>
  <si>
    <t>000046154LDYC00</t>
  </si>
  <si>
    <t>LDYC00</t>
  </si>
  <si>
    <t>000046156LOLC06</t>
  </si>
  <si>
    <t>LOLC06</t>
  </si>
  <si>
    <t>000079049M 022</t>
  </si>
  <si>
    <t>M 022</t>
  </si>
  <si>
    <t>0000790476M 031</t>
  </si>
  <si>
    <t>M 031</t>
  </si>
  <si>
    <t>0000790410AU97AA</t>
  </si>
  <si>
    <t>AU97AA</t>
  </si>
  <si>
    <t>000079048M 027</t>
  </si>
  <si>
    <t>M 027</t>
  </si>
  <si>
    <t>000046155LLOD04</t>
  </si>
  <si>
    <t>LLOD04</t>
  </si>
  <si>
    <t>0000790457M 030</t>
  </si>
  <si>
    <t>M 030</t>
  </si>
  <si>
    <t>0000790458M 003</t>
  </si>
  <si>
    <t>M 003</t>
  </si>
  <si>
    <t>0000537165E 006</t>
  </si>
  <si>
    <t>0000537166R 035</t>
  </si>
  <si>
    <t>0001235050I 1730</t>
  </si>
  <si>
    <t>0001235012M 147</t>
  </si>
  <si>
    <t>M 147</t>
  </si>
  <si>
    <t>0000537161M 098</t>
  </si>
  <si>
    <t>0000537160M 601</t>
  </si>
  <si>
    <t>0000537162M 8019</t>
  </si>
  <si>
    <t>0001235011LPPZ08</t>
  </si>
  <si>
    <t>LPPZ08</t>
  </si>
  <si>
    <t>0000537159M 099</t>
  </si>
  <si>
    <t>0001204655LBPZ09</t>
  </si>
  <si>
    <t>0001204653LDYC00</t>
  </si>
  <si>
    <t>0000755068E 006</t>
  </si>
  <si>
    <t>0000545713E 006</t>
  </si>
  <si>
    <t>0000545747M 603</t>
  </si>
  <si>
    <t>0001204656LBPZ01</t>
  </si>
  <si>
    <t>LBPZ01</t>
  </si>
  <si>
    <t>0000545748M 098</t>
  </si>
  <si>
    <t>0000755070M 098</t>
  </si>
  <si>
    <t>0000755071M 091</t>
  </si>
  <si>
    <t>0000545717R 332</t>
  </si>
  <si>
    <t>0000755067M CNO</t>
  </si>
  <si>
    <t>M CNO</t>
  </si>
  <si>
    <t>0001204651LMPA04</t>
  </si>
  <si>
    <t>LMPA04</t>
  </si>
  <si>
    <t>0000889264M 998</t>
  </si>
  <si>
    <t>0000755069M 169</t>
  </si>
  <si>
    <t>0001204654LTVQ01</t>
  </si>
  <si>
    <t>LTVQ01</t>
  </si>
  <si>
    <t>0000755072M 8019</t>
  </si>
  <si>
    <t>0000545714M 8019</t>
  </si>
  <si>
    <t>0000889263M 042</t>
  </si>
  <si>
    <t>M 042</t>
  </si>
  <si>
    <t>0001204652LNZZ04</t>
  </si>
  <si>
    <t>LNZZ04</t>
  </si>
  <si>
    <t>0000755075M 099</t>
  </si>
  <si>
    <t>0000545749M 099</t>
  </si>
  <si>
    <t>0000775845E 006</t>
  </si>
  <si>
    <t>0000775841M 603</t>
  </si>
  <si>
    <t>0000775819R 331</t>
  </si>
  <si>
    <t>0000775818M 095</t>
  </si>
  <si>
    <t>0000775846M 098</t>
  </si>
  <si>
    <t>0000775843M 096</t>
  </si>
  <si>
    <t>0000775844M 090B</t>
  </si>
  <si>
    <t>0000889216M 998</t>
  </si>
  <si>
    <t>0000889274M 998</t>
  </si>
  <si>
    <t>0000889273M 042</t>
  </si>
  <si>
    <t>0000889215M 042</t>
  </si>
  <si>
    <t>0000775842M 099</t>
  </si>
  <si>
    <t>0001045624E 006</t>
  </si>
  <si>
    <t>0001045623M 092</t>
  </si>
  <si>
    <t>0001045622M 611</t>
  </si>
  <si>
    <t>0001045625M 093</t>
  </si>
  <si>
    <t>0001045621M 098</t>
  </si>
  <si>
    <t>0001045626M X001</t>
  </si>
  <si>
    <t>0001045620M 099</t>
  </si>
  <si>
    <t>0001426633R 002</t>
  </si>
  <si>
    <t>0001426630M 098</t>
  </si>
  <si>
    <t>0001426632M 602</t>
  </si>
  <si>
    <t>0001426627M 8019</t>
  </si>
  <si>
    <t>0001426631M 099</t>
  </si>
  <si>
    <t>0000751638M CPO</t>
  </si>
  <si>
    <t>M CPO</t>
  </si>
  <si>
    <t>0000751639M 098</t>
  </si>
  <si>
    <t>0000751640M 091</t>
  </si>
  <si>
    <t>0000889229M 998</t>
  </si>
  <si>
    <t>0000751634M 8019</t>
  </si>
  <si>
    <t>0000889228M 042</t>
  </si>
  <si>
    <t>0000751637M 099</t>
  </si>
  <si>
    <t>0000889236M 998</t>
  </si>
  <si>
    <t>0000889235M 042</t>
  </si>
  <si>
    <t>STUFE</t>
  </si>
  <si>
    <t>VWEGX</t>
  </si>
  <si>
    <t>WEGXX</t>
  </si>
  <si>
    <t>ZQUOT</t>
  </si>
  <si>
    <t>ZZGMD</t>
  </si>
  <si>
    <t>ZZGPA</t>
  </si>
  <si>
    <t>GG_INT</t>
  </si>
  <si>
    <t>NUMERO_GIORNI_STOCCAGGIO</t>
  </si>
  <si>
    <t>STOCCAGGIO_PERIODO</t>
  </si>
  <si>
    <t>STOCCAGGIO_PERIODO_CHILD</t>
  </si>
  <si>
    <t>NA</t>
  </si>
  <si>
    <t>ORDINE</t>
  </si>
  <si>
    <t>KRECH</t>
  </si>
  <si>
    <t>VALORE_TOT</t>
  </si>
  <si>
    <t>A</t>
  </si>
  <si>
    <t>C</t>
  </si>
  <si>
    <t>ZMCPOS</t>
  </si>
  <si>
    <t>ZCOSTOUN</t>
  </si>
  <si>
    <t>ZCOSTOUNPER</t>
  </si>
  <si>
    <t>COSTO</t>
  </si>
  <si>
    <t>COSTO_PAR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</si>
</sst>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otazioni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sti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la1" displayName="Tabella1" ref="B2:D79" totalsRowShown="0">
  <autoFilter ref="B2:D79"/>
  <sortState ref="B3:D79">
    <sortCondition ref="B2:B79"/>
  </sortState>
  <tableColumns count="3">
    <tableColumn id="1" name="COMP_KEY"/>
    <tableColumn id="2" name="VALORE"/>
    <tableColumn id="3" name="GG_STOCCAGGI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B2:D84" totalsRowShown="0">
  <autoFilter ref="B2:D84"/>
  <sortState ref="B3:D84">
    <sortCondition ref="B2:B84"/>
  </sortState>
  <tableColumns count="3">
    <tableColumn id="1" name="COMP_KEY"/>
    <tableColumn id="2" name="ORDINE"/>
    <tableColumn id="4" name="VALORE_T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9"/>
  <sheetViews>
    <sheetView workbookViewId="0">
      <selection activeCell="V79" sqref="V3:V79"/>
    </sheetView>
  </sheetViews>
  <sheetFormatPr defaultRowHeight="15" x14ac:dyDescent="0.25"/>
  <cols>
    <col min="2" max="2" width="21.85546875" bestFit="1" customWidth="1"/>
    <col min="3" max="3" width="10.7109375" bestFit="1" customWidth="1"/>
    <col min="4" max="4" width="18.28515625" customWidth="1"/>
    <col min="6" max="6" width="3" hidden="1" customWidth="1"/>
    <col min="7" max="7" width="21.85546875" bestFit="1" customWidth="1"/>
    <col min="8" max="8" width="6.28515625" hidden="1" customWidth="1"/>
    <col min="9" max="9" width="7.5703125" hidden="1" customWidth="1"/>
    <col min="10" max="10" width="7.42578125" hidden="1" customWidth="1"/>
    <col min="11" max="11" width="11" hidden="1" customWidth="1"/>
    <col min="12" max="12" width="12.7109375" hidden="1" customWidth="1"/>
    <col min="13" max="13" width="7.28515625" hidden="1" customWidth="1"/>
    <col min="14" max="14" width="6.7109375" hidden="1" customWidth="1"/>
    <col min="15" max="15" width="7.5703125" hidden="1" customWidth="1"/>
    <col min="16" max="16" width="12.7109375" bestFit="1" customWidth="1"/>
    <col min="17" max="17" width="29.7109375" hidden="1" customWidth="1"/>
    <col min="18" max="18" width="16.28515625" bestFit="1" customWidth="1"/>
    <col min="19" max="19" width="22" hidden="1" customWidth="1"/>
    <col min="20" max="20" width="28.28515625" hidden="1" customWidth="1"/>
  </cols>
  <sheetData>
    <row r="2" spans="2:23" x14ac:dyDescent="0.25">
      <c r="B2" t="s">
        <v>0</v>
      </c>
      <c r="C2" t="s">
        <v>3</v>
      </c>
      <c r="D2" t="s">
        <v>4</v>
      </c>
      <c r="G2" t="s">
        <v>0</v>
      </c>
      <c r="H2" t="s">
        <v>103</v>
      </c>
      <c r="I2" t="s">
        <v>104</v>
      </c>
      <c r="J2" t="s">
        <v>105</v>
      </c>
      <c r="K2" t="s">
        <v>2</v>
      </c>
      <c r="L2" t="s">
        <v>106</v>
      </c>
      <c r="M2" t="s">
        <v>107</v>
      </c>
      <c r="N2" t="s">
        <v>108</v>
      </c>
      <c r="O2" t="s">
        <v>109</v>
      </c>
      <c r="P2" t="s">
        <v>3</v>
      </c>
      <c r="Q2" t="s">
        <v>110</v>
      </c>
      <c r="R2" t="s">
        <v>4</v>
      </c>
      <c r="S2" t="s">
        <v>111</v>
      </c>
      <c r="T2" t="s">
        <v>112</v>
      </c>
    </row>
    <row r="3" spans="2:23" x14ac:dyDescent="0.25">
      <c r="B3" t="s">
        <v>6</v>
      </c>
      <c r="C3">
        <v>7.6266699999999998</v>
      </c>
      <c r="D3">
        <v>-3703.5401099999999</v>
      </c>
      <c r="F3">
        <v>1</v>
      </c>
      <c r="G3" t="s">
        <v>6</v>
      </c>
      <c r="H3">
        <v>0</v>
      </c>
      <c r="I3" t="s">
        <v>113</v>
      </c>
      <c r="J3">
        <v>0</v>
      </c>
      <c r="K3">
        <v>1000</v>
      </c>
      <c r="L3">
        <v>0</v>
      </c>
      <c r="M3">
        <v>7</v>
      </c>
      <c r="N3">
        <v>0</v>
      </c>
      <c r="O3">
        <v>0</v>
      </c>
      <c r="P3">
        <v>7.6267995328447604</v>
      </c>
      <c r="Q3">
        <v>0</v>
      </c>
      <c r="R3">
        <v>-3703.4777623332002</v>
      </c>
      <c r="S3">
        <v>-28245.682467663799</v>
      </c>
      <c r="T3">
        <v>-28299.070064393702</v>
      </c>
      <c r="V3">
        <f>Tabella1[[#This Row],[VALORE]]-P3</f>
        <v>-1.2953284476058258E-4</v>
      </c>
      <c r="W3">
        <f>Tabella1[[#This Row],[GG_STOCCAGGIO]]-R3</f>
        <v>-6.2347666799723811E-2</v>
      </c>
    </row>
    <row r="4" spans="2:23" x14ac:dyDescent="0.25">
      <c r="B4" t="s">
        <v>7</v>
      </c>
      <c r="C4">
        <v>11.79233</v>
      </c>
      <c r="D4">
        <v>60.088430000000002</v>
      </c>
      <c r="F4">
        <v>2</v>
      </c>
      <c r="G4" t="s">
        <v>7</v>
      </c>
      <c r="H4">
        <v>1</v>
      </c>
      <c r="I4">
        <v>0</v>
      </c>
      <c r="J4">
        <v>1</v>
      </c>
      <c r="K4">
        <v>1.212121</v>
      </c>
      <c r="L4">
        <v>11.7575737</v>
      </c>
      <c r="M4">
        <v>90</v>
      </c>
      <c r="N4">
        <v>30</v>
      </c>
      <c r="O4">
        <v>0</v>
      </c>
      <c r="P4">
        <v>11.792337330280001</v>
      </c>
      <c r="Q4">
        <v>-352.72721100000001</v>
      </c>
      <c r="R4">
        <v>60.088439541643901</v>
      </c>
      <c r="S4">
        <v>708.58314872519998</v>
      </c>
      <c r="T4">
        <v>0</v>
      </c>
      <c r="V4">
        <f>Tabella1[[#This Row],[VALORE]]-P4</f>
        <v>-7.3302800007724045E-6</v>
      </c>
      <c r="W4">
        <f>Tabella1[[#This Row],[GG_STOCCAGGIO]]-R4</f>
        <v>-9.5416438981033025E-6</v>
      </c>
    </row>
    <row r="5" spans="2:23" x14ac:dyDescent="0.25">
      <c r="B5" t="s">
        <v>9</v>
      </c>
      <c r="C5">
        <v>103.95133</v>
      </c>
      <c r="D5">
        <v>-25.06326</v>
      </c>
      <c r="F5">
        <v>3</v>
      </c>
      <c r="G5" t="s">
        <v>9</v>
      </c>
      <c r="H5">
        <v>1</v>
      </c>
      <c r="I5">
        <v>0</v>
      </c>
      <c r="J5">
        <v>2</v>
      </c>
      <c r="K5">
        <v>40</v>
      </c>
      <c r="L5">
        <v>0</v>
      </c>
      <c r="M5">
        <v>0</v>
      </c>
      <c r="N5">
        <v>0</v>
      </c>
      <c r="O5">
        <v>0</v>
      </c>
      <c r="P5">
        <v>103.95133309032001</v>
      </c>
      <c r="Q5">
        <v>0</v>
      </c>
      <c r="R5">
        <v>-25.0632657253052</v>
      </c>
      <c r="S5">
        <v>-2605.3598837424001</v>
      </c>
      <c r="T5">
        <v>-2605.3598837424001</v>
      </c>
      <c r="V5">
        <f>Tabella1[[#This Row],[VALORE]]-P5</f>
        <v>-3.0903200070042658E-6</v>
      </c>
      <c r="W5">
        <f>Tabella1[[#This Row],[GG_STOCCAGGIO]]-R5</f>
        <v>5.7253052005989957E-6</v>
      </c>
    </row>
    <row r="6" spans="2:23" x14ac:dyDescent="0.25">
      <c r="B6" t="s">
        <v>10</v>
      </c>
      <c r="C6">
        <v>-254.55368999999999</v>
      </c>
      <c r="D6">
        <v>103.71992</v>
      </c>
      <c r="F6">
        <v>4</v>
      </c>
      <c r="G6" t="s">
        <v>10</v>
      </c>
      <c r="H6">
        <v>1</v>
      </c>
      <c r="I6">
        <v>0</v>
      </c>
      <c r="J6">
        <v>3</v>
      </c>
      <c r="K6">
        <v>1000</v>
      </c>
      <c r="L6">
        <v>0</v>
      </c>
      <c r="M6">
        <v>0</v>
      </c>
      <c r="N6">
        <v>0</v>
      </c>
      <c r="O6">
        <v>0</v>
      </c>
      <c r="P6">
        <v>-254.55357385098699</v>
      </c>
      <c r="Q6">
        <v>0</v>
      </c>
      <c r="R6">
        <v>103.719986837946</v>
      </c>
      <c r="S6">
        <v>-26402.293329376502</v>
      </c>
      <c r="T6">
        <v>-26402.293329376502</v>
      </c>
      <c r="V6">
        <f>Tabella1[[#This Row],[VALORE]]-P6</f>
        <v>-1.1614901299594749E-4</v>
      </c>
      <c r="W6">
        <f>Tabella1[[#This Row],[GG_STOCCAGGIO]]-R6</f>
        <v>-6.6837945993825087E-5</v>
      </c>
    </row>
    <row r="7" spans="2:23" x14ac:dyDescent="0.25">
      <c r="B7" t="s">
        <v>11</v>
      </c>
      <c r="C7">
        <v>0.49773000000000001</v>
      </c>
      <c r="D7">
        <v>106.94081</v>
      </c>
      <c r="F7">
        <v>5</v>
      </c>
      <c r="G7" t="s">
        <v>11</v>
      </c>
      <c r="H7">
        <v>2</v>
      </c>
      <c r="I7">
        <v>2</v>
      </c>
      <c r="J7">
        <v>1</v>
      </c>
      <c r="K7">
        <v>0.30303200000000002</v>
      </c>
      <c r="L7">
        <v>0.48485119999999998</v>
      </c>
      <c r="M7">
        <v>180</v>
      </c>
      <c r="N7">
        <v>75</v>
      </c>
      <c r="O7">
        <v>0</v>
      </c>
      <c r="P7">
        <v>0.49773309032000002</v>
      </c>
      <c r="Q7">
        <v>-36.363840000000003</v>
      </c>
      <c r="R7">
        <v>106.94108407254799</v>
      </c>
      <c r="S7">
        <v>53.2281162576</v>
      </c>
      <c r="T7">
        <v>0</v>
      </c>
      <c r="V7">
        <f>Tabella1[[#This Row],[VALORE]]-P7</f>
        <v>-3.0903200000098607E-6</v>
      </c>
      <c r="W7">
        <f>Tabella1[[#This Row],[GG_STOCCAGGIO]]-R7</f>
        <v>-2.7407254799527436E-4</v>
      </c>
    </row>
    <row r="8" spans="2:23" x14ac:dyDescent="0.25">
      <c r="B8" t="s">
        <v>13</v>
      </c>
      <c r="C8">
        <v>0</v>
      </c>
      <c r="D8">
        <v>60</v>
      </c>
      <c r="F8">
        <v>6</v>
      </c>
      <c r="G8" t="s">
        <v>13</v>
      </c>
      <c r="H8">
        <v>2</v>
      </c>
      <c r="I8">
        <v>2</v>
      </c>
      <c r="J8">
        <v>2</v>
      </c>
      <c r="K8">
        <v>40</v>
      </c>
      <c r="L8">
        <v>0</v>
      </c>
      <c r="M8">
        <v>60</v>
      </c>
      <c r="N8">
        <v>60</v>
      </c>
      <c r="O8">
        <v>0</v>
      </c>
      <c r="P8">
        <v>0</v>
      </c>
      <c r="Q8">
        <v>0</v>
      </c>
      <c r="R8">
        <v>60</v>
      </c>
      <c r="S8">
        <v>0</v>
      </c>
      <c r="T8">
        <v>0</v>
      </c>
      <c r="V8">
        <f>Tabella1[[#This Row],[VALORE]]-P8</f>
        <v>0</v>
      </c>
      <c r="W8">
        <f>Tabella1[[#This Row],[GG_STOCCAGGIO]]-R8</f>
        <v>0</v>
      </c>
    </row>
    <row r="9" spans="2:23" x14ac:dyDescent="0.25">
      <c r="B9" t="s">
        <v>25</v>
      </c>
      <c r="C9">
        <v>79.053600000000003</v>
      </c>
      <c r="D9">
        <v>-29.000419999999998</v>
      </c>
      <c r="F9">
        <v>7</v>
      </c>
      <c r="G9" t="s">
        <v>25</v>
      </c>
      <c r="H9">
        <v>2</v>
      </c>
      <c r="I9">
        <v>2</v>
      </c>
      <c r="J9">
        <v>3</v>
      </c>
      <c r="K9">
        <v>40</v>
      </c>
      <c r="L9">
        <v>78</v>
      </c>
      <c r="M9">
        <v>45</v>
      </c>
      <c r="N9">
        <v>75</v>
      </c>
      <c r="O9">
        <v>0</v>
      </c>
      <c r="P9">
        <v>79.053600000000003</v>
      </c>
      <c r="Q9">
        <v>-5850</v>
      </c>
      <c r="R9">
        <v>-29.000425028082201</v>
      </c>
      <c r="S9">
        <v>-2292.5880000000002</v>
      </c>
      <c r="T9">
        <v>0</v>
      </c>
      <c r="V9">
        <f>Tabella1[[#This Row],[VALORE]]-P9</f>
        <v>0</v>
      </c>
      <c r="W9">
        <f>Tabella1[[#This Row],[GG_STOCCAGGIO]]-R9</f>
        <v>5.028082203040185E-6</v>
      </c>
    </row>
    <row r="10" spans="2:23" x14ac:dyDescent="0.25">
      <c r="B10" t="s">
        <v>15</v>
      </c>
      <c r="C10">
        <v>24.4</v>
      </c>
      <c r="D10">
        <v>-15</v>
      </c>
      <c r="F10">
        <v>8</v>
      </c>
      <c r="G10" t="s">
        <v>15</v>
      </c>
      <c r="H10">
        <v>2</v>
      </c>
      <c r="I10">
        <v>2</v>
      </c>
      <c r="J10">
        <v>4</v>
      </c>
      <c r="K10">
        <v>40</v>
      </c>
      <c r="L10">
        <v>24.4</v>
      </c>
      <c r="M10">
        <v>45</v>
      </c>
      <c r="N10">
        <v>60</v>
      </c>
      <c r="O10">
        <v>0</v>
      </c>
      <c r="P10">
        <v>24.4</v>
      </c>
      <c r="Q10">
        <v>-1464</v>
      </c>
      <c r="R10">
        <v>-15</v>
      </c>
      <c r="S10">
        <v>-366</v>
      </c>
      <c r="T10">
        <v>0</v>
      </c>
      <c r="V10">
        <f>Tabella1[[#This Row],[VALORE]]-P10</f>
        <v>0</v>
      </c>
      <c r="W10">
        <f>Tabella1[[#This Row],[GG_STOCCAGGIO]]-R10</f>
        <v>0</v>
      </c>
    </row>
    <row r="11" spans="2:23" x14ac:dyDescent="0.25">
      <c r="B11" t="s">
        <v>41</v>
      </c>
      <c r="C11">
        <v>6.54352</v>
      </c>
      <c r="D11">
        <v>0</v>
      </c>
      <c r="F11">
        <v>9</v>
      </c>
      <c r="G11" t="s">
        <v>41</v>
      </c>
      <c r="H11">
        <v>3</v>
      </c>
      <c r="I11">
        <v>9</v>
      </c>
      <c r="J11">
        <v>4</v>
      </c>
      <c r="K11">
        <v>218.117411</v>
      </c>
      <c r="L11">
        <v>6.5435223300000001</v>
      </c>
      <c r="M11">
        <v>0</v>
      </c>
      <c r="N11">
        <v>0</v>
      </c>
      <c r="O11">
        <v>0</v>
      </c>
      <c r="P11">
        <v>6.5435223300000001</v>
      </c>
      <c r="Q11">
        <v>0</v>
      </c>
      <c r="R11">
        <v>0</v>
      </c>
      <c r="S11">
        <v>0</v>
      </c>
      <c r="T11">
        <v>0</v>
      </c>
      <c r="V11">
        <f>Tabella1[[#This Row],[VALORE]]-P11</f>
        <v>-2.3300000000503474E-6</v>
      </c>
      <c r="W11">
        <f>Tabella1[[#This Row],[GG_STOCCAGGIO]]-R11</f>
        <v>0</v>
      </c>
    </row>
    <row r="12" spans="2:23" x14ac:dyDescent="0.25">
      <c r="B12" t="s">
        <v>37</v>
      </c>
      <c r="C12">
        <v>-28.672149999999998</v>
      </c>
      <c r="D12">
        <v>-60</v>
      </c>
      <c r="F12">
        <v>10</v>
      </c>
      <c r="G12" t="s">
        <v>37</v>
      </c>
      <c r="H12">
        <v>3</v>
      </c>
      <c r="I12">
        <v>9</v>
      </c>
      <c r="J12">
        <v>5</v>
      </c>
      <c r="K12">
        <v>-27.306816999999999</v>
      </c>
      <c r="L12">
        <v>-28.672157850000001</v>
      </c>
      <c r="M12">
        <v>-60</v>
      </c>
      <c r="N12">
        <v>0</v>
      </c>
      <c r="O12">
        <v>0</v>
      </c>
      <c r="P12">
        <v>-28.672157850000001</v>
      </c>
      <c r="Q12">
        <v>0</v>
      </c>
      <c r="R12">
        <v>-60</v>
      </c>
      <c r="S12">
        <v>1720.329471</v>
      </c>
      <c r="T12">
        <v>0</v>
      </c>
      <c r="V12">
        <f>Tabella1[[#This Row],[VALORE]]-P12</f>
        <v>7.8500000029180228E-6</v>
      </c>
      <c r="W12">
        <f>Tabella1[[#This Row],[GG_STOCCAGGIO]]-R12</f>
        <v>0</v>
      </c>
    </row>
    <row r="13" spans="2:23" x14ac:dyDescent="0.25">
      <c r="B13" t="s">
        <v>36</v>
      </c>
      <c r="C13">
        <v>0.59333000000000002</v>
      </c>
      <c r="D13">
        <v>0</v>
      </c>
      <c r="F13">
        <v>11</v>
      </c>
      <c r="G13" t="s">
        <v>36</v>
      </c>
      <c r="H13">
        <v>3</v>
      </c>
      <c r="I13">
        <v>9</v>
      </c>
      <c r="J13">
        <v>6</v>
      </c>
      <c r="K13">
        <v>6.7424239999999998</v>
      </c>
      <c r="L13">
        <v>0.59333331199999995</v>
      </c>
      <c r="M13">
        <v>0</v>
      </c>
      <c r="N13">
        <v>0</v>
      </c>
      <c r="O13">
        <v>0</v>
      </c>
      <c r="P13">
        <v>0.59333331199999995</v>
      </c>
      <c r="Q13">
        <v>0</v>
      </c>
      <c r="R13">
        <v>0</v>
      </c>
      <c r="S13">
        <v>0</v>
      </c>
      <c r="T13">
        <v>0</v>
      </c>
      <c r="V13">
        <f>Tabella1[[#This Row],[VALORE]]-P13</f>
        <v>-3.311999999922044E-6</v>
      </c>
      <c r="W13">
        <f>Tabella1[[#This Row],[GG_STOCCAGGIO]]-R13</f>
        <v>0</v>
      </c>
    </row>
    <row r="14" spans="2:23" x14ac:dyDescent="0.25">
      <c r="B14" t="s">
        <v>38</v>
      </c>
      <c r="C14">
        <v>4.1540000000000001E-2</v>
      </c>
      <c r="D14">
        <v>-60.609529999999999</v>
      </c>
      <c r="F14">
        <v>12</v>
      </c>
      <c r="G14" t="s">
        <v>38</v>
      </c>
      <c r="H14">
        <v>3</v>
      </c>
      <c r="I14">
        <v>9</v>
      </c>
      <c r="J14">
        <v>7</v>
      </c>
      <c r="K14">
        <v>0.337121</v>
      </c>
      <c r="L14">
        <v>0</v>
      </c>
      <c r="M14">
        <v>0</v>
      </c>
      <c r="N14">
        <v>0</v>
      </c>
      <c r="O14">
        <v>0</v>
      </c>
      <c r="P14">
        <v>4.15534132E-2</v>
      </c>
      <c r="Q14">
        <v>0</v>
      </c>
      <c r="R14">
        <v>-60.600517610428199</v>
      </c>
      <c r="S14">
        <v>-2.5181583484000001</v>
      </c>
      <c r="T14">
        <v>-2.5181583484000001</v>
      </c>
      <c r="V14">
        <f>Tabella1[[#This Row],[VALORE]]-P14</f>
        <v>-1.3413199999999514E-5</v>
      </c>
      <c r="W14">
        <f>Tabella1[[#This Row],[GG_STOCCAGGIO]]-R14</f>
        <v>-9.0123895718008384E-3</v>
      </c>
    </row>
    <row r="15" spans="2:23" x14ac:dyDescent="0.25">
      <c r="B15" t="s">
        <v>31</v>
      </c>
      <c r="C15">
        <v>0.1517</v>
      </c>
      <c r="D15">
        <v>0</v>
      </c>
      <c r="F15">
        <v>13</v>
      </c>
      <c r="G15" t="s">
        <v>31</v>
      </c>
      <c r="H15">
        <v>3</v>
      </c>
      <c r="I15">
        <v>9</v>
      </c>
      <c r="J15">
        <v>8</v>
      </c>
      <c r="K15">
        <v>1.6856059999999999</v>
      </c>
      <c r="L15">
        <v>0.15170454</v>
      </c>
      <c r="M15">
        <v>0</v>
      </c>
      <c r="N15">
        <v>0</v>
      </c>
      <c r="O15">
        <v>0</v>
      </c>
      <c r="P15">
        <v>0.15170454</v>
      </c>
      <c r="Q15">
        <v>0</v>
      </c>
      <c r="R15">
        <v>0</v>
      </c>
      <c r="S15">
        <v>0</v>
      </c>
      <c r="T15">
        <v>0</v>
      </c>
      <c r="V15">
        <f>Tabella1[[#This Row],[VALORE]]-P15</f>
        <v>-4.539999999997324E-6</v>
      </c>
      <c r="W15">
        <f>Tabella1[[#This Row],[GG_STOCCAGGIO]]-R15</f>
        <v>0</v>
      </c>
    </row>
    <row r="16" spans="2:23" x14ac:dyDescent="0.25">
      <c r="B16" t="s">
        <v>32</v>
      </c>
      <c r="C16">
        <v>-717.53030000000001</v>
      </c>
      <c r="D16">
        <v>60.858260000000001</v>
      </c>
      <c r="F16">
        <v>14</v>
      </c>
      <c r="G16" t="s">
        <v>32</v>
      </c>
      <c r="H16">
        <v>3</v>
      </c>
      <c r="I16">
        <v>9</v>
      </c>
      <c r="J16">
        <v>9</v>
      </c>
      <c r="K16">
        <v>674.24238500000001</v>
      </c>
      <c r="L16">
        <v>0</v>
      </c>
      <c r="M16">
        <v>0</v>
      </c>
      <c r="N16">
        <v>0</v>
      </c>
      <c r="O16">
        <v>0</v>
      </c>
      <c r="P16">
        <v>-717.53029958532102</v>
      </c>
      <c r="Q16">
        <v>0</v>
      </c>
      <c r="R16">
        <v>60.8582679430654</v>
      </c>
      <c r="S16">
        <v>-43667.651229431503</v>
      </c>
      <c r="T16">
        <v>-43667.651229431503</v>
      </c>
      <c r="V16">
        <f>Tabella1[[#This Row],[VALORE]]-P16</f>
        <v>-4.1467899336566916E-7</v>
      </c>
      <c r="W16">
        <f>Tabella1[[#This Row],[GG_STOCCAGGIO]]-R16</f>
        <v>-7.9430653983081356E-6</v>
      </c>
    </row>
    <row r="17" spans="2:23" x14ac:dyDescent="0.25">
      <c r="B17" t="s">
        <v>45</v>
      </c>
      <c r="C17">
        <v>2.2200000000000002E-3</v>
      </c>
      <c r="D17">
        <v>0</v>
      </c>
      <c r="F17">
        <v>15</v>
      </c>
      <c r="G17" t="s">
        <v>45</v>
      </c>
      <c r="H17">
        <v>4</v>
      </c>
      <c r="I17">
        <v>2</v>
      </c>
      <c r="J17">
        <v>1</v>
      </c>
      <c r="K17">
        <v>2.4753000000000001E-2</v>
      </c>
      <c r="L17">
        <v>2.22777E-3</v>
      </c>
      <c r="M17">
        <v>0</v>
      </c>
      <c r="N17">
        <v>0</v>
      </c>
      <c r="O17">
        <v>0</v>
      </c>
      <c r="P17">
        <v>2.22777E-3</v>
      </c>
      <c r="Q17">
        <v>0</v>
      </c>
      <c r="R17">
        <v>0</v>
      </c>
      <c r="S17">
        <v>0</v>
      </c>
      <c r="T17">
        <v>0</v>
      </c>
      <c r="V17">
        <f>Tabella1[[#This Row],[VALORE]]-P17</f>
        <v>-7.7699999999998257E-6</v>
      </c>
      <c r="W17">
        <f>Tabella1[[#This Row],[GG_STOCCAGGIO]]-R17</f>
        <v>0</v>
      </c>
    </row>
    <row r="18" spans="2:23" x14ac:dyDescent="0.25">
      <c r="B18" t="s">
        <v>62</v>
      </c>
      <c r="C18">
        <v>2.9999999999999997E-4</v>
      </c>
      <c r="D18">
        <v>-62</v>
      </c>
      <c r="F18">
        <v>16</v>
      </c>
      <c r="G18" t="s">
        <v>62</v>
      </c>
      <c r="H18">
        <v>4</v>
      </c>
      <c r="I18">
        <v>2</v>
      </c>
      <c r="J18">
        <v>2</v>
      </c>
      <c r="K18">
        <v>2.503E-3</v>
      </c>
      <c r="L18">
        <v>0</v>
      </c>
      <c r="M18">
        <v>0</v>
      </c>
      <c r="N18">
        <v>0</v>
      </c>
      <c r="O18">
        <v>0</v>
      </c>
      <c r="P18">
        <v>3.0815600000000002E-4</v>
      </c>
      <c r="Q18">
        <v>0</v>
      </c>
      <c r="R18">
        <v>-60.599865003439803</v>
      </c>
      <c r="S18">
        <v>-1.8674211999999999E-2</v>
      </c>
      <c r="T18">
        <v>-1.8674211999999999E-2</v>
      </c>
      <c r="V18">
        <f>Tabella1[[#This Row],[VALORE]]-P18</f>
        <v>-8.1560000000000486E-6</v>
      </c>
      <c r="W18">
        <f>Tabella1[[#This Row],[GG_STOCCAGGIO]]-R18</f>
        <v>-1.4001349965601975</v>
      </c>
    </row>
    <row r="19" spans="2:23" x14ac:dyDescent="0.25">
      <c r="B19" t="s">
        <v>52</v>
      </c>
      <c r="C19">
        <v>-2.9359000000000002</v>
      </c>
      <c r="D19">
        <v>30.918410000000002</v>
      </c>
      <c r="F19">
        <v>17</v>
      </c>
      <c r="G19" t="s">
        <v>52</v>
      </c>
      <c r="H19">
        <v>4</v>
      </c>
      <c r="I19">
        <v>2</v>
      </c>
      <c r="J19">
        <v>3</v>
      </c>
      <c r="K19">
        <v>5.0055560000000003</v>
      </c>
      <c r="L19">
        <v>0</v>
      </c>
      <c r="M19">
        <v>0</v>
      </c>
      <c r="N19">
        <v>0</v>
      </c>
      <c r="O19">
        <v>0</v>
      </c>
      <c r="P19">
        <v>-2.93585612108122</v>
      </c>
      <c r="Q19">
        <v>0</v>
      </c>
      <c r="R19">
        <v>30.918057228638101</v>
      </c>
      <c r="S19">
        <v>-90.7709675666366</v>
      </c>
      <c r="T19">
        <v>-90.7709675666366</v>
      </c>
      <c r="V19">
        <f>Tabella1[[#This Row],[VALORE]]-P19</f>
        <v>-4.387891878021577E-5</v>
      </c>
      <c r="W19">
        <f>Tabella1[[#This Row],[GG_STOCCAGGIO]]-R19</f>
        <v>3.5277136190003944E-4</v>
      </c>
    </row>
    <row r="20" spans="2:23" x14ac:dyDescent="0.25">
      <c r="B20" t="s">
        <v>46</v>
      </c>
      <c r="C20">
        <v>-1.8020000000000001E-2</v>
      </c>
      <c r="D20">
        <v>-60</v>
      </c>
      <c r="F20">
        <v>18</v>
      </c>
      <c r="G20" t="s">
        <v>46</v>
      </c>
      <c r="H20">
        <v>4</v>
      </c>
      <c r="I20">
        <v>2</v>
      </c>
      <c r="J20">
        <v>4</v>
      </c>
      <c r="K20">
        <v>-4.505E-2</v>
      </c>
      <c r="L20">
        <v>-1.8020000000000001E-2</v>
      </c>
      <c r="M20">
        <v>-60</v>
      </c>
      <c r="N20">
        <v>0</v>
      </c>
      <c r="O20">
        <v>0</v>
      </c>
      <c r="P20">
        <v>-1.8020000000000001E-2</v>
      </c>
      <c r="Q20">
        <v>0</v>
      </c>
      <c r="R20">
        <v>-60</v>
      </c>
      <c r="S20">
        <v>1.0811999999999999</v>
      </c>
      <c r="T20">
        <v>0</v>
      </c>
      <c r="V20">
        <f>Tabella1[[#This Row],[VALORE]]-P20</f>
        <v>0</v>
      </c>
      <c r="W20">
        <f>Tabella1[[#This Row],[GG_STOCCAGGIO]]-R20</f>
        <v>0</v>
      </c>
    </row>
    <row r="21" spans="2:23" x14ac:dyDescent="0.25">
      <c r="B21" t="s">
        <v>49</v>
      </c>
      <c r="C21">
        <v>6.9699999999999996E-3</v>
      </c>
      <c r="D21">
        <v>0</v>
      </c>
      <c r="F21">
        <v>19</v>
      </c>
      <c r="G21" t="s">
        <v>49</v>
      </c>
      <c r="H21">
        <v>4</v>
      </c>
      <c r="I21">
        <v>2</v>
      </c>
      <c r="J21">
        <v>5</v>
      </c>
      <c r="K21">
        <v>7.9208000000000001E-2</v>
      </c>
      <c r="L21">
        <v>6.9703040000000001E-3</v>
      </c>
      <c r="M21">
        <v>0</v>
      </c>
      <c r="N21">
        <v>0</v>
      </c>
      <c r="O21">
        <v>0</v>
      </c>
      <c r="P21">
        <v>6.9703040000000001E-3</v>
      </c>
      <c r="Q21">
        <v>0</v>
      </c>
      <c r="R21">
        <v>0</v>
      </c>
      <c r="S21">
        <v>0</v>
      </c>
      <c r="T21">
        <v>0</v>
      </c>
      <c r="V21">
        <f>Tabella1[[#This Row],[VALORE]]-P21</f>
        <v>-3.0400000000044974E-7</v>
      </c>
      <c r="W21">
        <f>Tabella1[[#This Row],[GG_STOCCAGGIO]]-R21</f>
        <v>0</v>
      </c>
    </row>
    <row r="22" spans="2:23" x14ac:dyDescent="0.25">
      <c r="B22" t="s">
        <v>68</v>
      </c>
      <c r="C22">
        <v>8.4650000000000003E-2</v>
      </c>
      <c r="D22">
        <v>0</v>
      </c>
      <c r="F22">
        <v>20</v>
      </c>
      <c r="G22" t="s">
        <v>68</v>
      </c>
      <c r="H22">
        <v>4</v>
      </c>
      <c r="I22">
        <v>2</v>
      </c>
      <c r="J22">
        <v>6</v>
      </c>
      <c r="K22">
        <v>2.8217819999999998</v>
      </c>
      <c r="L22">
        <v>8.465346E-2</v>
      </c>
      <c r="M22">
        <v>0</v>
      </c>
      <c r="N22">
        <v>0</v>
      </c>
      <c r="O22">
        <v>0</v>
      </c>
      <c r="P22">
        <v>8.465346E-2</v>
      </c>
      <c r="Q22">
        <v>0</v>
      </c>
      <c r="R22">
        <v>0</v>
      </c>
      <c r="S22">
        <v>0</v>
      </c>
      <c r="T22">
        <v>0</v>
      </c>
      <c r="V22">
        <f>Tabella1[[#This Row],[VALORE]]-P22</f>
        <v>-3.459999999996799E-6</v>
      </c>
      <c r="W22">
        <f>Tabella1[[#This Row],[GG_STOCCAGGIO]]-R22</f>
        <v>0</v>
      </c>
    </row>
    <row r="23" spans="2:23" x14ac:dyDescent="0.25">
      <c r="B23" t="s">
        <v>98</v>
      </c>
      <c r="C23">
        <v>1.99E-3</v>
      </c>
      <c r="D23">
        <v>-60.88944</v>
      </c>
      <c r="F23">
        <v>21</v>
      </c>
      <c r="G23" t="s">
        <v>98</v>
      </c>
      <c r="H23">
        <v>8</v>
      </c>
      <c r="I23">
        <v>5</v>
      </c>
      <c r="J23">
        <v>3</v>
      </c>
      <c r="K23">
        <v>1.6309000000000001E-2</v>
      </c>
      <c r="L23">
        <v>0</v>
      </c>
      <c r="M23">
        <v>0</v>
      </c>
      <c r="N23">
        <v>0</v>
      </c>
      <c r="O23">
        <v>0</v>
      </c>
      <c r="P23">
        <v>2.0103686E-3</v>
      </c>
      <c r="Q23">
        <v>0</v>
      </c>
      <c r="R23">
        <v>-60.6005526548714</v>
      </c>
      <c r="S23">
        <v>-0.1218294482</v>
      </c>
      <c r="T23">
        <v>-0.1218294482</v>
      </c>
      <c r="V23">
        <f>Tabella1[[#This Row],[VALORE]]-P23</f>
        <v>-2.036859999999998E-5</v>
      </c>
      <c r="W23">
        <f>Tabella1[[#This Row],[GG_STOCCAGGIO]]-R23</f>
        <v>-0.28888734512860026</v>
      </c>
    </row>
    <row r="24" spans="2:23" x14ac:dyDescent="0.25">
      <c r="B24" t="s">
        <v>100</v>
      </c>
      <c r="C24">
        <v>4.4299999999999999E-3</v>
      </c>
      <c r="D24">
        <v>0</v>
      </c>
      <c r="F24">
        <v>22</v>
      </c>
      <c r="G24" t="s">
        <v>100</v>
      </c>
      <c r="H24">
        <v>8</v>
      </c>
      <c r="I24">
        <v>5</v>
      </c>
      <c r="J24">
        <v>4</v>
      </c>
      <c r="K24">
        <v>0.147866</v>
      </c>
      <c r="L24">
        <v>4.43598E-3</v>
      </c>
      <c r="M24">
        <v>0</v>
      </c>
      <c r="N24">
        <v>0</v>
      </c>
      <c r="O24">
        <v>0</v>
      </c>
      <c r="P24">
        <v>4.43598E-3</v>
      </c>
      <c r="Q24">
        <v>0</v>
      </c>
      <c r="R24">
        <v>0</v>
      </c>
      <c r="S24">
        <v>0</v>
      </c>
      <c r="T24">
        <v>0</v>
      </c>
      <c r="V24">
        <f>Tabella1[[#This Row],[VALORE]]-P24</f>
        <v>-5.9800000000000478E-6</v>
      </c>
      <c r="W24">
        <f>Tabella1[[#This Row],[GG_STOCCAGGIO]]-R24</f>
        <v>0</v>
      </c>
    </row>
    <row r="25" spans="2:23" x14ac:dyDescent="0.25">
      <c r="B25" t="s">
        <v>93</v>
      </c>
      <c r="C25">
        <v>-3.0546700000000002</v>
      </c>
      <c r="D25">
        <v>31.963550000000001</v>
      </c>
      <c r="F25">
        <v>23</v>
      </c>
      <c r="G25" t="s">
        <v>93</v>
      </c>
      <c r="H25">
        <v>8</v>
      </c>
      <c r="I25">
        <v>5</v>
      </c>
      <c r="J25">
        <v>5</v>
      </c>
      <c r="K25">
        <v>5.4362500000000002</v>
      </c>
      <c r="L25">
        <v>-2.9990160380000002</v>
      </c>
      <c r="M25">
        <v>30</v>
      </c>
      <c r="N25">
        <v>-2</v>
      </c>
      <c r="O25">
        <v>0</v>
      </c>
      <c r="P25">
        <v>-3.0547192656812201</v>
      </c>
      <c r="Q25">
        <v>-5.9980320760000003</v>
      </c>
      <c r="R25">
        <v>31.963529723790302</v>
      </c>
      <c r="S25">
        <v>-97.639610046436601</v>
      </c>
      <c r="T25">
        <v>0</v>
      </c>
      <c r="V25">
        <f>Tabella1[[#This Row],[VALORE]]-P25</f>
        <v>4.9265681219878843E-5</v>
      </c>
      <c r="W25">
        <f>Tabella1[[#This Row],[GG_STOCCAGGIO]]-R25</f>
        <v>2.0276209699687797E-5</v>
      </c>
    </row>
    <row r="26" spans="2:23" x14ac:dyDescent="0.25">
      <c r="B26" t="s">
        <v>95</v>
      </c>
      <c r="C26">
        <v>2.3900000000000002E-3</v>
      </c>
      <c r="D26">
        <v>0</v>
      </c>
      <c r="F26">
        <v>24</v>
      </c>
      <c r="G26" t="s">
        <v>95</v>
      </c>
      <c r="H26">
        <v>8</v>
      </c>
      <c r="I26">
        <v>5</v>
      </c>
      <c r="J26">
        <v>6</v>
      </c>
      <c r="K26">
        <v>2.7181E-2</v>
      </c>
      <c r="L26">
        <v>2.3919280000000002E-3</v>
      </c>
      <c r="M26">
        <v>0</v>
      </c>
      <c r="N26">
        <v>0</v>
      </c>
      <c r="O26">
        <v>0</v>
      </c>
      <c r="P26">
        <v>2.3919280000000002E-3</v>
      </c>
      <c r="Q26">
        <v>0</v>
      </c>
      <c r="R26">
        <v>0</v>
      </c>
      <c r="S26">
        <v>0</v>
      </c>
      <c r="T26">
        <v>0</v>
      </c>
      <c r="V26">
        <f>Tabella1[[#This Row],[VALORE]]-P26</f>
        <v>-1.9279999999999992E-6</v>
      </c>
      <c r="W26">
        <f>Tabella1[[#This Row],[GG_STOCCAGGIO]]-R26</f>
        <v>0</v>
      </c>
    </row>
    <row r="27" spans="2:23" x14ac:dyDescent="0.25">
      <c r="B27" t="s">
        <v>96</v>
      </c>
      <c r="C27">
        <v>2.571E-2</v>
      </c>
      <c r="D27">
        <v>-27</v>
      </c>
      <c r="F27">
        <v>25</v>
      </c>
      <c r="G27" t="s">
        <v>96</v>
      </c>
      <c r="H27">
        <v>8</v>
      </c>
      <c r="I27">
        <v>5</v>
      </c>
      <c r="J27">
        <v>7</v>
      </c>
      <c r="K27">
        <v>5.9798999999999998E-2</v>
      </c>
      <c r="L27">
        <v>2.5713570000000002E-2</v>
      </c>
      <c r="M27">
        <v>3</v>
      </c>
      <c r="N27">
        <v>30</v>
      </c>
      <c r="O27">
        <v>0</v>
      </c>
      <c r="P27">
        <v>2.5713570000000002E-2</v>
      </c>
      <c r="Q27">
        <v>-0.77140710000000001</v>
      </c>
      <c r="R27">
        <v>-27</v>
      </c>
      <c r="S27">
        <v>-0.69426639000000001</v>
      </c>
      <c r="T27">
        <v>0</v>
      </c>
      <c r="V27">
        <f>Tabella1[[#This Row],[VALORE]]-P27</f>
        <v>-3.5700000000013499E-6</v>
      </c>
      <c r="W27">
        <f>Tabella1[[#This Row],[GG_STOCCAGGIO]]-R27</f>
        <v>0</v>
      </c>
    </row>
    <row r="28" spans="2:23" x14ac:dyDescent="0.25">
      <c r="B28" t="s">
        <v>53</v>
      </c>
      <c r="C28">
        <v>-729.35856000000001</v>
      </c>
      <c r="D28">
        <v>59.739420000000003</v>
      </c>
      <c r="F28">
        <v>26</v>
      </c>
      <c r="G28" t="s">
        <v>53</v>
      </c>
      <c r="H28">
        <v>4</v>
      </c>
      <c r="I28">
        <v>9</v>
      </c>
      <c r="J28">
        <v>15</v>
      </c>
      <c r="K28">
        <v>679.67982400000005</v>
      </c>
      <c r="L28">
        <v>-716.6883904</v>
      </c>
      <c r="M28">
        <v>45</v>
      </c>
      <c r="N28">
        <v>-15</v>
      </c>
      <c r="O28">
        <v>0</v>
      </c>
      <c r="P28">
        <v>-729.35859786332196</v>
      </c>
      <c r="Q28">
        <v>-10750.325855999999</v>
      </c>
      <c r="R28">
        <v>59.739424320894301</v>
      </c>
      <c r="S28">
        <v>-43571.462759849499</v>
      </c>
      <c r="T28">
        <v>0</v>
      </c>
      <c r="V28">
        <f>Tabella1[[#This Row],[VALORE]]-P28</f>
        <v>3.7863321949771489E-5</v>
      </c>
      <c r="W28">
        <f>Tabella1[[#This Row],[GG_STOCCAGGIO]]-R28</f>
        <v>-4.3208942983596899E-6</v>
      </c>
    </row>
    <row r="29" spans="2:23" x14ac:dyDescent="0.25">
      <c r="B29" t="s">
        <v>44</v>
      </c>
      <c r="C29">
        <v>0.18351000000000001</v>
      </c>
      <c r="D29">
        <v>0</v>
      </c>
      <c r="F29">
        <v>27</v>
      </c>
      <c r="G29" t="s">
        <v>44</v>
      </c>
      <c r="H29">
        <v>4</v>
      </c>
      <c r="I29">
        <v>9</v>
      </c>
      <c r="J29">
        <v>16</v>
      </c>
      <c r="K29">
        <v>2.03904</v>
      </c>
      <c r="L29">
        <v>0.1835136</v>
      </c>
      <c r="M29">
        <v>0</v>
      </c>
      <c r="N29">
        <v>0</v>
      </c>
      <c r="O29">
        <v>0</v>
      </c>
      <c r="P29">
        <v>0.1835136</v>
      </c>
      <c r="Q29">
        <v>0</v>
      </c>
      <c r="R29">
        <v>0</v>
      </c>
      <c r="S29">
        <v>0</v>
      </c>
      <c r="T29">
        <v>0</v>
      </c>
      <c r="V29">
        <f>Tabella1[[#This Row],[VALORE]]-P29</f>
        <v>-3.5999999999924981E-6</v>
      </c>
      <c r="W29">
        <f>Tabella1[[#This Row],[GG_STOCCAGGIO]]-R29</f>
        <v>0</v>
      </c>
    </row>
    <row r="30" spans="2:23" x14ac:dyDescent="0.25">
      <c r="B30" t="s">
        <v>58</v>
      </c>
      <c r="C30">
        <v>5.7093100000000003</v>
      </c>
      <c r="D30">
        <v>15</v>
      </c>
      <c r="F30">
        <v>28</v>
      </c>
      <c r="G30" t="s">
        <v>58</v>
      </c>
      <c r="H30">
        <v>4</v>
      </c>
      <c r="I30">
        <v>9</v>
      </c>
      <c r="J30">
        <v>17</v>
      </c>
      <c r="K30">
        <v>4.0780789999999998</v>
      </c>
      <c r="L30">
        <v>5.7093106000000002</v>
      </c>
      <c r="M30">
        <v>90</v>
      </c>
      <c r="N30">
        <v>75</v>
      </c>
      <c r="O30">
        <v>0</v>
      </c>
      <c r="P30">
        <v>5.7093106000000002</v>
      </c>
      <c r="Q30">
        <v>-428.19829499999997</v>
      </c>
      <c r="R30">
        <v>15</v>
      </c>
      <c r="S30">
        <v>85.639658999999995</v>
      </c>
      <c r="T30">
        <v>0</v>
      </c>
      <c r="V30">
        <f>Tabella1[[#This Row],[VALORE]]-P30</f>
        <v>-5.999999999062311E-7</v>
      </c>
      <c r="W30">
        <f>Tabella1[[#This Row],[GG_STOCCAGGIO]]-R30</f>
        <v>0</v>
      </c>
    </row>
    <row r="31" spans="2:23" x14ac:dyDescent="0.25">
      <c r="B31" t="s">
        <v>50</v>
      </c>
      <c r="C31">
        <v>0.23924000000000001</v>
      </c>
      <c r="D31">
        <v>0</v>
      </c>
      <c r="F31">
        <v>29</v>
      </c>
      <c r="G31" t="s">
        <v>50</v>
      </c>
      <c r="H31">
        <v>4</v>
      </c>
      <c r="I31">
        <v>9</v>
      </c>
      <c r="J31">
        <v>18</v>
      </c>
      <c r="K31">
        <v>2.7187190000000001</v>
      </c>
      <c r="L31">
        <v>0.23924727200000001</v>
      </c>
      <c r="M31">
        <v>0</v>
      </c>
      <c r="N31">
        <v>0</v>
      </c>
      <c r="O31">
        <v>0</v>
      </c>
      <c r="P31">
        <v>0.23924727200000001</v>
      </c>
      <c r="Q31">
        <v>0</v>
      </c>
      <c r="R31">
        <v>0</v>
      </c>
      <c r="S31">
        <v>0</v>
      </c>
      <c r="T31">
        <v>0</v>
      </c>
      <c r="V31">
        <f>Tabella1[[#This Row],[VALORE]]-P31</f>
        <v>-7.2720000000026097E-6</v>
      </c>
      <c r="W31">
        <f>Tabella1[[#This Row],[GG_STOCCAGGIO]]-R31</f>
        <v>0</v>
      </c>
    </row>
    <row r="32" spans="2:23" x14ac:dyDescent="0.25">
      <c r="B32" t="s">
        <v>51</v>
      </c>
      <c r="C32">
        <v>4.3839300000000003</v>
      </c>
      <c r="D32">
        <v>-27</v>
      </c>
      <c r="F32">
        <v>30</v>
      </c>
      <c r="G32" t="s">
        <v>51</v>
      </c>
      <c r="H32">
        <v>4</v>
      </c>
      <c r="I32">
        <v>9</v>
      </c>
      <c r="J32">
        <v>19</v>
      </c>
      <c r="K32">
        <v>10.195197</v>
      </c>
      <c r="L32">
        <v>4.3839347100000001</v>
      </c>
      <c r="M32">
        <v>3</v>
      </c>
      <c r="N32">
        <v>30</v>
      </c>
      <c r="O32">
        <v>0</v>
      </c>
      <c r="P32">
        <v>4.3839347100000001</v>
      </c>
      <c r="Q32">
        <v>-131.51804129999999</v>
      </c>
      <c r="R32">
        <v>-27</v>
      </c>
      <c r="S32">
        <v>-118.36623717000001</v>
      </c>
      <c r="T32">
        <v>0</v>
      </c>
      <c r="V32">
        <f>Tabella1[[#This Row],[VALORE]]-P32</f>
        <v>-4.7099999997968212E-6</v>
      </c>
      <c r="W32">
        <f>Tabella1[[#This Row],[GG_STOCCAGGIO]]-R32</f>
        <v>0</v>
      </c>
    </row>
    <row r="33" spans="2:23" x14ac:dyDescent="0.25">
      <c r="B33" t="s">
        <v>61</v>
      </c>
      <c r="C33">
        <v>1.0471999999999999</v>
      </c>
      <c r="D33">
        <v>-60.601590000000002</v>
      </c>
      <c r="F33">
        <v>31</v>
      </c>
      <c r="G33" t="s">
        <v>61</v>
      </c>
      <c r="H33">
        <v>4</v>
      </c>
      <c r="I33">
        <v>9</v>
      </c>
      <c r="J33">
        <v>20</v>
      </c>
      <c r="K33">
        <v>8.4959980000000002</v>
      </c>
      <c r="L33">
        <v>0</v>
      </c>
      <c r="M33">
        <v>0</v>
      </c>
      <c r="N33">
        <v>0</v>
      </c>
      <c r="O33">
        <v>0</v>
      </c>
      <c r="P33">
        <v>1.047216956</v>
      </c>
      <c r="Q33">
        <v>0</v>
      </c>
      <c r="R33">
        <v>-60.600519355990997</v>
      </c>
      <c r="S33">
        <v>-63.461891412</v>
      </c>
      <c r="T33">
        <v>-63.461891412</v>
      </c>
      <c r="V33">
        <f>Tabella1[[#This Row],[VALORE]]-P33</f>
        <v>-1.6956000000067917E-5</v>
      </c>
      <c r="W33">
        <f>Tabella1[[#This Row],[GG_STOCCAGGIO]]-R33</f>
        <v>-1.0706440090046954E-3</v>
      </c>
    </row>
    <row r="34" spans="2:23" x14ac:dyDescent="0.25">
      <c r="B34" t="s">
        <v>67</v>
      </c>
      <c r="C34">
        <v>0.26506999999999997</v>
      </c>
      <c r="D34">
        <v>0</v>
      </c>
      <c r="F34">
        <v>32</v>
      </c>
      <c r="G34" t="s">
        <v>67</v>
      </c>
      <c r="H34">
        <v>4</v>
      </c>
      <c r="I34">
        <v>9</v>
      </c>
      <c r="J34">
        <v>21</v>
      </c>
      <c r="K34">
        <v>8.8358380000000007</v>
      </c>
      <c r="L34">
        <v>0.26507513999999999</v>
      </c>
      <c r="M34">
        <v>0</v>
      </c>
      <c r="N34">
        <v>0</v>
      </c>
      <c r="O34">
        <v>0</v>
      </c>
      <c r="P34">
        <v>0.26507513999999999</v>
      </c>
      <c r="Q34">
        <v>0</v>
      </c>
      <c r="R34">
        <v>0</v>
      </c>
      <c r="S34">
        <v>0</v>
      </c>
      <c r="T34">
        <v>0</v>
      </c>
      <c r="V34">
        <f>Tabella1[[#This Row],[VALORE]]-P34</f>
        <v>-5.1400000000145774E-6</v>
      </c>
      <c r="W34">
        <f>Tabella1[[#This Row],[GG_STOCCAGGIO]]-R34</f>
        <v>0</v>
      </c>
    </row>
    <row r="35" spans="2:23" x14ac:dyDescent="0.25">
      <c r="B35" t="s">
        <v>72</v>
      </c>
      <c r="C35">
        <v>1.56E-3</v>
      </c>
      <c r="D35">
        <v>-40</v>
      </c>
      <c r="F35">
        <v>33</v>
      </c>
      <c r="G35" t="s">
        <v>72</v>
      </c>
      <c r="H35">
        <v>5</v>
      </c>
      <c r="I35">
        <v>3</v>
      </c>
      <c r="J35">
        <v>3</v>
      </c>
      <c r="K35">
        <v>1.2045999999999999E-2</v>
      </c>
      <c r="L35">
        <v>1.56598E-3</v>
      </c>
      <c r="M35">
        <v>5</v>
      </c>
      <c r="N35">
        <v>45</v>
      </c>
      <c r="O35">
        <v>0</v>
      </c>
      <c r="P35">
        <v>1.56598E-3</v>
      </c>
      <c r="Q35">
        <v>-7.0469100000000007E-2</v>
      </c>
      <c r="R35">
        <v>-40</v>
      </c>
      <c r="S35">
        <v>-6.2639200000000006E-2</v>
      </c>
      <c r="T35">
        <v>0</v>
      </c>
      <c r="V35">
        <f>Tabella1[[#This Row],[VALORE]]-P35</f>
        <v>-5.9800000000000478E-6</v>
      </c>
      <c r="W35">
        <f>Tabella1[[#This Row],[GG_STOCCAGGIO]]-R35</f>
        <v>0</v>
      </c>
    </row>
    <row r="36" spans="2:23" x14ac:dyDescent="0.25">
      <c r="B36" t="s">
        <v>71</v>
      </c>
      <c r="C36">
        <v>-2.9441799999999998</v>
      </c>
      <c r="D36">
        <v>31.298210000000001</v>
      </c>
      <c r="F36">
        <v>34</v>
      </c>
      <c r="G36" t="s">
        <v>71</v>
      </c>
      <c r="H36">
        <v>5</v>
      </c>
      <c r="I36">
        <v>3</v>
      </c>
      <c r="J36">
        <v>4</v>
      </c>
      <c r="K36">
        <v>5.0403339999999996</v>
      </c>
      <c r="L36">
        <v>0</v>
      </c>
      <c r="M36">
        <v>0</v>
      </c>
      <c r="N36">
        <v>0</v>
      </c>
      <c r="O36">
        <v>0</v>
      </c>
      <c r="P36">
        <v>-2.9441503890812202</v>
      </c>
      <c r="Q36">
        <v>0</v>
      </c>
      <c r="R36">
        <v>31.299282777261201</v>
      </c>
      <c r="S36">
        <v>-92.149795566636598</v>
      </c>
      <c r="T36">
        <v>-92.149795566636598</v>
      </c>
      <c r="V36">
        <f>Tabella1[[#This Row],[VALORE]]-P36</f>
        <v>-2.9610918779621187E-5</v>
      </c>
      <c r="W36">
        <f>Tabella1[[#This Row],[GG_STOCCAGGIO]]-R36</f>
        <v>-1.0727772612000308E-3</v>
      </c>
    </row>
    <row r="37" spans="2:23" x14ac:dyDescent="0.25">
      <c r="B37" t="s">
        <v>70</v>
      </c>
      <c r="C37">
        <v>-1.0880000000000001E-2</v>
      </c>
      <c r="D37">
        <v>-60</v>
      </c>
      <c r="F37">
        <v>35</v>
      </c>
      <c r="G37" t="s">
        <v>70</v>
      </c>
      <c r="H37">
        <v>5</v>
      </c>
      <c r="I37">
        <v>3</v>
      </c>
      <c r="J37">
        <v>5</v>
      </c>
      <c r="K37">
        <v>-2.7217999999999999E-2</v>
      </c>
      <c r="L37">
        <v>-1.08872E-2</v>
      </c>
      <c r="M37">
        <v>-60</v>
      </c>
      <c r="N37">
        <v>0</v>
      </c>
      <c r="O37">
        <v>0</v>
      </c>
      <c r="P37">
        <v>-1.08872E-2</v>
      </c>
      <c r="Q37">
        <v>0</v>
      </c>
      <c r="R37">
        <v>-60</v>
      </c>
      <c r="S37">
        <v>0.65323200000000003</v>
      </c>
      <c r="T37">
        <v>0</v>
      </c>
      <c r="V37">
        <f>Tabella1[[#This Row],[VALORE]]-P37</f>
        <v>7.199999999998874E-6</v>
      </c>
      <c r="W37">
        <f>Tabella1[[#This Row],[GG_STOCCAGGIO]]-R37</f>
        <v>0</v>
      </c>
    </row>
    <row r="38" spans="2:23" x14ac:dyDescent="0.25">
      <c r="B38" t="s">
        <v>80</v>
      </c>
      <c r="C38">
        <v>2.9999999999999997E-4</v>
      </c>
      <c r="D38">
        <v>0</v>
      </c>
      <c r="F38">
        <v>36</v>
      </c>
      <c r="G38" t="s">
        <v>80</v>
      </c>
      <c r="H38">
        <v>5</v>
      </c>
      <c r="I38">
        <v>3</v>
      </c>
      <c r="J38">
        <v>6</v>
      </c>
      <c r="K38">
        <v>1.0011000000000001E-2</v>
      </c>
      <c r="L38">
        <v>3.0033000000000002E-4</v>
      </c>
      <c r="M38">
        <v>0</v>
      </c>
      <c r="N38">
        <v>0</v>
      </c>
      <c r="O38">
        <v>0</v>
      </c>
      <c r="P38">
        <v>3.0033000000000002E-4</v>
      </c>
      <c r="Q38">
        <v>0</v>
      </c>
      <c r="R38">
        <v>0</v>
      </c>
      <c r="S38">
        <v>0</v>
      </c>
      <c r="T38">
        <v>0</v>
      </c>
      <c r="V38">
        <f>Tabella1[[#This Row],[VALORE]]-P38</f>
        <v>-3.3000000000004597E-7</v>
      </c>
      <c r="W38">
        <f>Tabella1[[#This Row],[GG_STOCCAGGIO]]-R38</f>
        <v>0</v>
      </c>
    </row>
    <row r="39" spans="2:23" x14ac:dyDescent="0.25">
      <c r="B39" t="s">
        <v>74</v>
      </c>
      <c r="C39">
        <v>1.0330000000000001E-2</v>
      </c>
      <c r="D39">
        <v>-14</v>
      </c>
      <c r="F39">
        <v>37</v>
      </c>
      <c r="G39" t="s">
        <v>74</v>
      </c>
      <c r="H39">
        <v>5</v>
      </c>
      <c r="I39">
        <v>3</v>
      </c>
      <c r="J39">
        <v>7</v>
      </c>
      <c r="K39">
        <v>1.2600999999999999E-2</v>
      </c>
      <c r="L39">
        <v>1.033282E-2</v>
      </c>
      <c r="M39">
        <v>31</v>
      </c>
      <c r="N39">
        <v>45</v>
      </c>
      <c r="O39">
        <v>0</v>
      </c>
      <c r="P39">
        <v>1.033282E-2</v>
      </c>
      <c r="Q39">
        <v>-0.46497690000000003</v>
      </c>
      <c r="R39">
        <v>-14</v>
      </c>
      <c r="S39">
        <v>-0.14465948000000001</v>
      </c>
      <c r="T39">
        <v>0</v>
      </c>
      <c r="V39">
        <f>Tabella1[[#This Row],[VALORE]]-P39</f>
        <v>-2.8199999999988651E-6</v>
      </c>
      <c r="W39">
        <f>Tabella1[[#This Row],[GG_STOCCAGGIO]]-R39</f>
        <v>0</v>
      </c>
    </row>
    <row r="40" spans="2:23" x14ac:dyDescent="0.25">
      <c r="B40" t="s">
        <v>75</v>
      </c>
      <c r="C40">
        <v>1.2199999999999999E-3</v>
      </c>
      <c r="D40">
        <v>761</v>
      </c>
      <c r="F40">
        <v>38</v>
      </c>
      <c r="G40" t="s">
        <v>75</v>
      </c>
      <c r="H40">
        <v>5</v>
      </c>
      <c r="I40">
        <v>3</v>
      </c>
      <c r="J40">
        <v>8</v>
      </c>
      <c r="K40">
        <v>3.2260000000000001E-3</v>
      </c>
      <c r="L40">
        <v>1.2258799999999999E-3</v>
      </c>
      <c r="M40">
        <v>15</v>
      </c>
      <c r="N40">
        <v>45</v>
      </c>
      <c r="O40">
        <v>791</v>
      </c>
      <c r="P40">
        <v>1.2258799999999999E-3</v>
      </c>
      <c r="Q40">
        <v>0.91450648000000001</v>
      </c>
      <c r="R40">
        <v>761</v>
      </c>
      <c r="S40">
        <v>0.93289467999999998</v>
      </c>
      <c r="T40">
        <v>0</v>
      </c>
      <c r="V40">
        <f>Tabella1[[#This Row],[VALORE]]-P40</f>
        <v>-5.8799999999999911E-6</v>
      </c>
      <c r="W40">
        <f>Tabella1[[#This Row],[GG_STOCCAGGIO]]-R40</f>
        <v>0</v>
      </c>
    </row>
    <row r="41" spans="2:23" x14ac:dyDescent="0.25">
      <c r="B41" t="s">
        <v>69</v>
      </c>
      <c r="C41">
        <v>1.3500000000000001E-3</v>
      </c>
      <c r="D41">
        <v>0</v>
      </c>
      <c r="F41">
        <v>39</v>
      </c>
      <c r="G41" t="s">
        <v>69</v>
      </c>
      <c r="H41">
        <v>5</v>
      </c>
      <c r="I41">
        <v>3</v>
      </c>
      <c r="J41">
        <v>9</v>
      </c>
      <c r="K41">
        <v>1.5017000000000001E-2</v>
      </c>
      <c r="L41">
        <v>1.3515300000000001E-3</v>
      </c>
      <c r="M41">
        <v>0</v>
      </c>
      <c r="N41">
        <v>0</v>
      </c>
      <c r="O41">
        <v>0</v>
      </c>
      <c r="P41">
        <v>1.3515300000000001E-3</v>
      </c>
      <c r="Q41">
        <v>0</v>
      </c>
      <c r="R41">
        <v>0</v>
      </c>
      <c r="S41">
        <v>0</v>
      </c>
      <c r="T41">
        <v>0</v>
      </c>
      <c r="V41">
        <f>Tabella1[[#This Row],[VALORE]]-P41</f>
        <v>-1.5300000000000209E-6</v>
      </c>
      <c r="W41">
        <f>Tabella1[[#This Row],[GG_STOCCAGGIO]]-R41</f>
        <v>0</v>
      </c>
    </row>
    <row r="42" spans="2:23" x14ac:dyDescent="0.25">
      <c r="B42" t="s">
        <v>73</v>
      </c>
      <c r="C42">
        <v>4.4000000000000003E-3</v>
      </c>
      <c r="D42">
        <v>0</v>
      </c>
      <c r="F42">
        <v>40</v>
      </c>
      <c r="G42" t="s">
        <v>73</v>
      </c>
      <c r="H42">
        <v>5</v>
      </c>
      <c r="I42">
        <v>3</v>
      </c>
      <c r="J42">
        <v>10</v>
      </c>
      <c r="K42">
        <v>5.0056000000000003E-2</v>
      </c>
      <c r="L42">
        <v>4.4049279999999998E-3</v>
      </c>
      <c r="M42">
        <v>0</v>
      </c>
      <c r="N42">
        <v>0</v>
      </c>
      <c r="O42">
        <v>0</v>
      </c>
      <c r="P42">
        <v>4.4049279999999998E-3</v>
      </c>
      <c r="Q42">
        <v>0</v>
      </c>
      <c r="R42">
        <v>0</v>
      </c>
      <c r="S42">
        <v>0</v>
      </c>
      <c r="T42">
        <v>0</v>
      </c>
      <c r="V42">
        <f>Tabella1[[#This Row],[VALORE]]-P42</f>
        <v>-4.92799999999953E-6</v>
      </c>
      <c r="W42">
        <f>Tabella1[[#This Row],[GG_STOCCAGGIO]]-R42</f>
        <v>0</v>
      </c>
    </row>
    <row r="43" spans="2:23" x14ac:dyDescent="0.25">
      <c r="B43" t="s">
        <v>21</v>
      </c>
      <c r="C43">
        <v>-1.5852299999999999</v>
      </c>
      <c r="D43">
        <v>81.626450000000006</v>
      </c>
      <c r="F43">
        <v>41</v>
      </c>
      <c r="G43" t="s">
        <v>21</v>
      </c>
      <c r="H43">
        <v>2</v>
      </c>
      <c r="I43">
        <v>3</v>
      </c>
      <c r="J43">
        <v>7</v>
      </c>
      <c r="K43">
        <v>4.9504950000000001</v>
      </c>
      <c r="L43">
        <v>0</v>
      </c>
      <c r="M43">
        <v>30</v>
      </c>
      <c r="N43">
        <v>0</v>
      </c>
      <c r="O43">
        <v>0</v>
      </c>
      <c r="P43">
        <v>-1.58518957366513</v>
      </c>
      <c r="Q43">
        <v>0</v>
      </c>
      <c r="R43">
        <v>81.624818087387993</v>
      </c>
      <c r="S43">
        <v>-129.390810584441</v>
      </c>
      <c r="T43">
        <v>-81.835123374486599</v>
      </c>
      <c r="V43">
        <f>Tabella1[[#This Row],[VALORE]]-P43</f>
        <v>-4.0426334869891889E-5</v>
      </c>
      <c r="W43">
        <f>Tabella1[[#This Row],[GG_STOCCAGGIO]]-R43</f>
        <v>1.6319126120123428E-3</v>
      </c>
    </row>
    <row r="44" spans="2:23" x14ac:dyDescent="0.25">
      <c r="B44" t="s">
        <v>27</v>
      </c>
      <c r="C44">
        <v>6.9884899999999996</v>
      </c>
      <c r="D44">
        <v>134.23081999999999</v>
      </c>
      <c r="F44">
        <v>42</v>
      </c>
      <c r="G44" t="s">
        <v>27</v>
      </c>
      <c r="H44">
        <v>2</v>
      </c>
      <c r="I44">
        <v>3</v>
      </c>
      <c r="J44">
        <v>8</v>
      </c>
      <c r="K44">
        <v>3.9603959999999998</v>
      </c>
      <c r="L44">
        <v>6.9306929999999998</v>
      </c>
      <c r="M44">
        <v>42</v>
      </c>
      <c r="N44">
        <v>60</v>
      </c>
      <c r="O44">
        <v>153</v>
      </c>
      <c r="P44">
        <v>6.9885147816000002</v>
      </c>
      <c r="Q44">
        <v>644.55444899999998</v>
      </c>
      <c r="R44">
        <v>134.23053383203001</v>
      </c>
      <c r="S44">
        <v>938.07206982720004</v>
      </c>
      <c r="T44">
        <v>0</v>
      </c>
      <c r="V44">
        <f>Tabella1[[#This Row],[VALORE]]-P44</f>
        <v>-2.4781600000522985E-5</v>
      </c>
      <c r="W44">
        <f>Tabella1[[#This Row],[GG_STOCCAGGIO]]-R44</f>
        <v>2.8616796998903737E-4</v>
      </c>
    </row>
    <row r="45" spans="2:23" x14ac:dyDescent="0.25">
      <c r="B45" t="s">
        <v>29</v>
      </c>
      <c r="C45">
        <v>-727.60995000000003</v>
      </c>
      <c r="D45">
        <v>57.65428</v>
      </c>
      <c r="F45">
        <v>43</v>
      </c>
      <c r="G45" t="s">
        <v>29</v>
      </c>
      <c r="H45">
        <v>2</v>
      </c>
      <c r="I45">
        <v>3</v>
      </c>
      <c r="J45">
        <v>9</v>
      </c>
      <c r="K45">
        <v>643.56435599999998</v>
      </c>
      <c r="L45">
        <v>0</v>
      </c>
      <c r="M45">
        <v>0</v>
      </c>
      <c r="N45">
        <v>0</v>
      </c>
      <c r="O45">
        <v>0</v>
      </c>
      <c r="P45">
        <v>-727.609967610122</v>
      </c>
      <c r="Q45">
        <v>0</v>
      </c>
      <c r="R45">
        <v>57.654295273835501</v>
      </c>
      <c r="S45">
        <v>-41949.8399167799</v>
      </c>
      <c r="T45">
        <v>-41949.8399167799</v>
      </c>
      <c r="V45">
        <f>Tabella1[[#This Row],[VALORE]]-P45</f>
        <v>1.7610121972211346E-5</v>
      </c>
      <c r="W45">
        <f>Tabella1[[#This Row],[GG_STOCCAGGIO]]-R45</f>
        <v>-1.5273835501261601E-5</v>
      </c>
    </row>
    <row r="46" spans="2:23" x14ac:dyDescent="0.25">
      <c r="B46" t="s">
        <v>19</v>
      </c>
      <c r="C46">
        <v>10.26196</v>
      </c>
      <c r="D46">
        <v>45.063319999999997</v>
      </c>
      <c r="F46">
        <v>44</v>
      </c>
      <c r="G46" t="s">
        <v>19</v>
      </c>
      <c r="H46">
        <v>2</v>
      </c>
      <c r="I46">
        <v>3</v>
      </c>
      <c r="J46">
        <v>10</v>
      </c>
      <c r="K46">
        <v>0.99009899999999995</v>
      </c>
      <c r="L46">
        <v>10.247524650000001</v>
      </c>
      <c r="M46">
        <v>90</v>
      </c>
      <c r="N46">
        <v>45</v>
      </c>
      <c r="O46">
        <v>0</v>
      </c>
      <c r="P46">
        <v>10.2619800954</v>
      </c>
      <c r="Q46">
        <v>-461.13860925</v>
      </c>
      <c r="R46">
        <v>45.063388842791802</v>
      </c>
      <c r="S46">
        <v>462.43959933600001</v>
      </c>
      <c r="T46">
        <v>0</v>
      </c>
      <c r="V46">
        <f>Tabella1[[#This Row],[VALORE]]-P46</f>
        <v>-2.009540000003085E-5</v>
      </c>
      <c r="W46">
        <f>Tabella1[[#This Row],[GG_STOCCAGGIO]]-R46</f>
        <v>-6.8842791804968329E-5</v>
      </c>
    </row>
    <row r="47" spans="2:23" x14ac:dyDescent="0.25">
      <c r="B47" t="s">
        <v>23</v>
      </c>
      <c r="C47">
        <v>263.12076999999999</v>
      </c>
      <c r="D47">
        <v>-37.703330000000001</v>
      </c>
      <c r="F47">
        <v>45</v>
      </c>
      <c r="G47" t="s">
        <v>23</v>
      </c>
      <c r="H47">
        <v>2</v>
      </c>
      <c r="I47">
        <v>3</v>
      </c>
      <c r="J47">
        <v>5</v>
      </c>
      <c r="K47">
        <v>118.811881</v>
      </c>
      <c r="L47">
        <v>261.3861382</v>
      </c>
      <c r="M47">
        <v>7</v>
      </c>
      <c r="N47">
        <v>45</v>
      </c>
      <c r="O47">
        <v>0</v>
      </c>
      <c r="P47">
        <v>263.12079166260003</v>
      </c>
      <c r="Q47">
        <v>-11762.376219</v>
      </c>
      <c r="R47">
        <v>-37.703332430235697</v>
      </c>
      <c r="S47">
        <v>-9920.5306773617995</v>
      </c>
      <c r="T47">
        <v>0</v>
      </c>
      <c r="V47">
        <f>Tabella1[[#This Row],[VALORE]]-P47</f>
        <v>-2.166260003377829E-5</v>
      </c>
      <c r="W47">
        <f>Tabella1[[#This Row],[GG_STOCCAGGIO]]-R47</f>
        <v>2.4302356962380145E-6</v>
      </c>
    </row>
    <row r="48" spans="2:23" x14ac:dyDescent="0.25">
      <c r="B48" t="s">
        <v>17</v>
      </c>
      <c r="C48">
        <v>194.27027000000001</v>
      </c>
      <c r="D48">
        <v>124.55305</v>
      </c>
      <c r="F48">
        <v>46</v>
      </c>
      <c r="G48" t="s">
        <v>17</v>
      </c>
      <c r="H48">
        <v>2</v>
      </c>
      <c r="I48">
        <v>3</v>
      </c>
      <c r="J48">
        <v>6</v>
      </c>
      <c r="K48">
        <v>227.72277199999999</v>
      </c>
      <c r="L48">
        <v>193.56435619999999</v>
      </c>
      <c r="M48">
        <v>2</v>
      </c>
      <c r="N48">
        <v>30</v>
      </c>
      <c r="O48">
        <v>153</v>
      </c>
      <c r="P48">
        <v>194.2702967932</v>
      </c>
      <c r="Q48">
        <v>23808.4158126</v>
      </c>
      <c r="R48">
        <v>124.55304184738</v>
      </c>
      <c r="S48">
        <v>24196.9564061864</v>
      </c>
      <c r="T48">
        <v>0</v>
      </c>
      <c r="V48">
        <f>Tabella1[[#This Row],[VALORE]]-P48</f>
        <v>-2.6793199992880545E-5</v>
      </c>
      <c r="W48">
        <f>Tabella1[[#This Row],[GG_STOCCAGGIO]]-R48</f>
        <v>8.1526199977588476E-6</v>
      </c>
    </row>
    <row r="49" spans="2:23" x14ac:dyDescent="0.25">
      <c r="B49" t="s">
        <v>79</v>
      </c>
      <c r="C49">
        <v>2.9999999999999997E-4</v>
      </c>
      <c r="D49">
        <v>-62</v>
      </c>
      <c r="F49">
        <v>47</v>
      </c>
      <c r="G49" t="s">
        <v>79</v>
      </c>
      <c r="H49">
        <v>5</v>
      </c>
      <c r="I49">
        <v>2</v>
      </c>
      <c r="J49">
        <v>1</v>
      </c>
      <c r="K49">
        <v>2.5000000000000001E-4</v>
      </c>
      <c r="L49" s="1">
        <v>2.9999999999999997E-4</v>
      </c>
      <c r="M49">
        <v>13</v>
      </c>
      <c r="N49">
        <v>75</v>
      </c>
      <c r="O49">
        <v>0</v>
      </c>
      <c r="P49">
        <v>3.0364999999999998E-4</v>
      </c>
      <c r="Q49">
        <v>-2.2499999999999999E-2</v>
      </c>
      <c r="R49">
        <v>-61.098468631648302</v>
      </c>
      <c r="S49">
        <v>-1.8552550000000001E-2</v>
      </c>
      <c r="T49">
        <v>0</v>
      </c>
      <c r="V49">
        <f>Tabella1[[#This Row],[VALORE]]-P49</f>
        <v>-3.6500000000000074E-6</v>
      </c>
      <c r="W49">
        <f>Tabella1[[#This Row],[GG_STOCCAGGIO]]-R49</f>
        <v>-0.90153136835169789</v>
      </c>
    </row>
    <row r="50" spans="2:23" x14ac:dyDescent="0.25">
      <c r="B50" t="s">
        <v>76</v>
      </c>
      <c r="C50">
        <v>0</v>
      </c>
      <c r="D50">
        <v>3</v>
      </c>
      <c r="F50">
        <v>48</v>
      </c>
      <c r="G50" t="s">
        <v>76</v>
      </c>
      <c r="H50">
        <v>5</v>
      </c>
      <c r="I50">
        <v>2</v>
      </c>
      <c r="J50">
        <v>2</v>
      </c>
      <c r="K50">
        <v>2.2529999999999998E-3</v>
      </c>
      <c r="L50" s="1">
        <v>4.5059999999999997E-6</v>
      </c>
      <c r="M50">
        <v>3</v>
      </c>
      <c r="N50">
        <v>30</v>
      </c>
      <c r="O50">
        <v>0</v>
      </c>
      <c r="P50" s="1">
        <v>4.5059999999999997E-6</v>
      </c>
      <c r="Q50">
        <v>-1.3517999999999999E-4</v>
      </c>
      <c r="R50">
        <v>-27</v>
      </c>
      <c r="S50">
        <v>-1.21662E-4</v>
      </c>
      <c r="T50">
        <v>0</v>
      </c>
      <c r="V50">
        <f>Tabella1[[#This Row],[VALORE]]-P50</f>
        <v>-4.5059999999999997E-6</v>
      </c>
      <c r="W50">
        <f>Tabella1[[#This Row],[GG_STOCCAGGIO]]-R50</f>
        <v>30</v>
      </c>
    </row>
    <row r="51" spans="2:23" x14ac:dyDescent="0.25">
      <c r="B51" t="s">
        <v>99</v>
      </c>
      <c r="C51">
        <v>3.2000000000000003E-4</v>
      </c>
      <c r="D51">
        <v>-62</v>
      </c>
      <c r="F51">
        <v>49</v>
      </c>
      <c r="G51" t="s">
        <v>99</v>
      </c>
      <c r="H51">
        <v>8</v>
      </c>
      <c r="I51">
        <v>1</v>
      </c>
      <c r="J51">
        <v>1</v>
      </c>
      <c r="K51">
        <v>2.7E-4</v>
      </c>
      <c r="L51">
        <v>3.2400000000000001E-4</v>
      </c>
      <c r="M51">
        <v>13</v>
      </c>
      <c r="N51">
        <v>75</v>
      </c>
      <c r="O51">
        <v>0</v>
      </c>
      <c r="P51">
        <v>3.2794200000000001E-4</v>
      </c>
      <c r="Q51">
        <v>-2.4299999999999999E-2</v>
      </c>
      <c r="R51">
        <v>-61.098468631648302</v>
      </c>
      <c r="S51">
        <v>-2.0036754E-2</v>
      </c>
      <c r="T51">
        <v>0</v>
      </c>
      <c r="V51">
        <f>Tabella1[[#This Row],[VALORE]]-P51</f>
        <v>-7.941999999999986E-6</v>
      </c>
      <c r="W51">
        <f>Tabella1[[#This Row],[GG_STOCCAGGIO]]-R51</f>
        <v>-0.90153136835169789</v>
      </c>
    </row>
    <row r="52" spans="2:23" x14ac:dyDescent="0.25">
      <c r="B52" t="s">
        <v>97</v>
      </c>
      <c r="C52">
        <v>0</v>
      </c>
      <c r="D52">
        <v>3</v>
      </c>
      <c r="F52">
        <v>50</v>
      </c>
      <c r="G52" t="s">
        <v>97</v>
      </c>
      <c r="H52">
        <v>8</v>
      </c>
      <c r="I52">
        <v>1</v>
      </c>
      <c r="J52">
        <v>2</v>
      </c>
      <c r="K52">
        <v>2.4320000000000001E-3</v>
      </c>
      <c r="L52" s="1">
        <v>4.8640000000000004E-6</v>
      </c>
      <c r="M52">
        <v>3</v>
      </c>
      <c r="N52">
        <v>30</v>
      </c>
      <c r="O52">
        <v>0</v>
      </c>
      <c r="P52" s="1">
        <v>4.8640000000000004E-6</v>
      </c>
      <c r="Q52">
        <v>-1.4592000000000001E-4</v>
      </c>
      <c r="R52">
        <v>-27</v>
      </c>
      <c r="S52">
        <v>-1.31328E-4</v>
      </c>
      <c r="T52">
        <v>0</v>
      </c>
      <c r="V52">
        <f>Tabella1[[#This Row],[VALORE]]-P52</f>
        <v>-4.8640000000000004E-6</v>
      </c>
      <c r="W52">
        <f>Tabella1[[#This Row],[GG_STOCCAGGIO]]-R52</f>
        <v>30</v>
      </c>
    </row>
    <row r="53" spans="2:23" x14ac:dyDescent="0.25">
      <c r="B53" t="s">
        <v>102</v>
      </c>
      <c r="C53">
        <v>1.97E-3</v>
      </c>
      <c r="D53">
        <v>-61.238570000000003</v>
      </c>
      <c r="F53">
        <v>51</v>
      </c>
      <c r="G53" t="s">
        <v>102</v>
      </c>
      <c r="H53">
        <v>9</v>
      </c>
      <c r="I53">
        <v>3</v>
      </c>
      <c r="J53">
        <v>1</v>
      </c>
      <c r="K53">
        <v>1.6310000000000001E-3</v>
      </c>
      <c r="L53">
        <v>1.9572000000000001E-3</v>
      </c>
      <c r="M53">
        <v>13</v>
      </c>
      <c r="N53">
        <v>75</v>
      </c>
      <c r="O53">
        <v>0</v>
      </c>
      <c r="P53">
        <v>1.9810126000000001E-3</v>
      </c>
      <c r="Q53">
        <v>-0.14679</v>
      </c>
      <c r="R53">
        <v>-61.098468631648302</v>
      </c>
      <c r="S53">
        <v>-0.1210368362</v>
      </c>
      <c r="T53">
        <v>0</v>
      </c>
      <c r="V53">
        <f>Tabella1[[#This Row],[VALORE]]-P53</f>
        <v>-1.1012600000000119E-5</v>
      </c>
      <c r="W53">
        <f>Tabella1[[#This Row],[GG_STOCCAGGIO]]-R53</f>
        <v>-0.14010136835170073</v>
      </c>
    </row>
    <row r="54" spans="2:23" x14ac:dyDescent="0.25">
      <c r="B54" t="s">
        <v>101</v>
      </c>
      <c r="C54">
        <v>2.0000000000000002E-5</v>
      </c>
      <c r="D54">
        <v>-27</v>
      </c>
      <c r="F54">
        <v>52</v>
      </c>
      <c r="G54" t="s">
        <v>101</v>
      </c>
      <c r="H54">
        <v>9</v>
      </c>
      <c r="I54">
        <v>3</v>
      </c>
      <c r="J54">
        <v>2</v>
      </c>
      <c r="K54">
        <v>1.4678E-2</v>
      </c>
      <c r="L54" s="1">
        <v>2.9356000000000002E-5</v>
      </c>
      <c r="M54">
        <v>3</v>
      </c>
      <c r="N54">
        <v>30</v>
      </c>
      <c r="O54">
        <v>0</v>
      </c>
      <c r="P54" s="1">
        <v>2.9356000000000002E-5</v>
      </c>
      <c r="Q54">
        <v>-8.8068E-4</v>
      </c>
      <c r="R54">
        <v>-27</v>
      </c>
      <c r="S54">
        <v>-7.9261200000000005E-4</v>
      </c>
      <c r="T54">
        <v>0</v>
      </c>
      <c r="V54">
        <f>Tabella1[[#This Row],[VALORE]]-P54</f>
        <v>-9.3559999999999999E-6</v>
      </c>
      <c r="W54">
        <f>Tabella1[[#This Row],[GG_STOCCAGGIO]]-R54</f>
        <v>0</v>
      </c>
    </row>
    <row r="55" spans="2:23" x14ac:dyDescent="0.25">
      <c r="B55" t="s">
        <v>63</v>
      </c>
      <c r="C55">
        <v>4.0939999999999997E-2</v>
      </c>
      <c r="D55">
        <v>-61.102339999999998</v>
      </c>
      <c r="F55">
        <v>53</v>
      </c>
      <c r="G55" t="s">
        <v>63</v>
      </c>
      <c r="H55">
        <v>4</v>
      </c>
      <c r="I55">
        <v>7</v>
      </c>
      <c r="J55">
        <v>13</v>
      </c>
      <c r="K55">
        <v>3.3711999999999999E-2</v>
      </c>
      <c r="L55">
        <v>4.0454400000000001E-2</v>
      </c>
      <c r="M55">
        <v>13</v>
      </c>
      <c r="N55">
        <v>75</v>
      </c>
      <c r="O55">
        <v>0</v>
      </c>
      <c r="P55">
        <v>4.0946595199999998E-2</v>
      </c>
      <c r="Q55">
        <v>-3.0340799999999999</v>
      </c>
      <c r="R55">
        <v>-61.098468631648302</v>
      </c>
      <c r="S55">
        <v>-2.5017742624000001</v>
      </c>
      <c r="T55">
        <v>0</v>
      </c>
      <c r="V55">
        <f>Tabella1[[#This Row],[VALORE]]-P55</f>
        <v>-6.5952000000008004E-6</v>
      </c>
      <c r="W55">
        <f>Tabella1[[#This Row],[GG_STOCCAGGIO]]-R55</f>
        <v>-3.8713683516959918E-3</v>
      </c>
    </row>
    <row r="56" spans="2:23" x14ac:dyDescent="0.25">
      <c r="B56" t="s">
        <v>57</v>
      </c>
      <c r="C56">
        <v>5.9999999999999995E-4</v>
      </c>
      <c r="D56">
        <v>-27</v>
      </c>
      <c r="F56">
        <v>54</v>
      </c>
      <c r="G56" t="s">
        <v>57</v>
      </c>
      <c r="H56">
        <v>4</v>
      </c>
      <c r="I56">
        <v>7</v>
      </c>
      <c r="J56">
        <v>14</v>
      </c>
      <c r="K56">
        <v>0.30340899999999998</v>
      </c>
      <c r="L56">
        <v>6.0681799999999996E-4</v>
      </c>
      <c r="M56">
        <v>3</v>
      </c>
      <c r="N56">
        <v>30</v>
      </c>
      <c r="O56">
        <v>0</v>
      </c>
      <c r="P56">
        <v>6.0681799999999996E-4</v>
      </c>
      <c r="Q56">
        <v>-1.8204540000000002E-2</v>
      </c>
      <c r="R56">
        <v>-27</v>
      </c>
      <c r="S56">
        <v>-1.6384085999999999E-2</v>
      </c>
      <c r="T56">
        <v>0</v>
      </c>
      <c r="V56">
        <f>Tabella1[[#This Row],[VALORE]]-P56</f>
        <v>-6.818000000000015E-6</v>
      </c>
      <c r="W56">
        <f>Tabella1[[#This Row],[GG_STOCCAGGIO]]-R56</f>
        <v>0</v>
      </c>
    </row>
    <row r="57" spans="2:23" x14ac:dyDescent="0.25">
      <c r="B57" t="s">
        <v>78</v>
      </c>
      <c r="C57">
        <v>1.0319100000000001</v>
      </c>
      <c r="D57">
        <v>-61.09948</v>
      </c>
      <c r="F57">
        <v>55</v>
      </c>
      <c r="G57" t="s">
        <v>78</v>
      </c>
      <c r="H57">
        <v>5</v>
      </c>
      <c r="I57">
        <v>20</v>
      </c>
      <c r="J57">
        <v>11</v>
      </c>
      <c r="K57">
        <v>0.84960000000000002</v>
      </c>
      <c r="L57">
        <v>1.01952</v>
      </c>
      <c r="M57">
        <v>13</v>
      </c>
      <c r="N57">
        <v>75</v>
      </c>
      <c r="O57">
        <v>0</v>
      </c>
      <c r="P57">
        <v>1.03192416</v>
      </c>
      <c r="Q57">
        <v>-76.463999999999999</v>
      </c>
      <c r="R57">
        <v>-61.098468631648302</v>
      </c>
      <c r="S57">
        <v>-63.04898592</v>
      </c>
      <c r="T57">
        <v>0</v>
      </c>
      <c r="V57">
        <f>Tabella1[[#This Row],[VALORE]]-P57</f>
        <v>-1.4159999999874273E-5</v>
      </c>
      <c r="W57">
        <f>Tabella1[[#This Row],[GG_STOCCAGGIO]]-R57</f>
        <v>-1.0113683516976835E-3</v>
      </c>
    </row>
    <row r="58" spans="2:23" x14ac:dyDescent="0.25">
      <c r="B58" t="s">
        <v>77</v>
      </c>
      <c r="C58">
        <v>1.529E-2</v>
      </c>
      <c r="D58">
        <v>-27</v>
      </c>
      <c r="F58">
        <v>56</v>
      </c>
      <c r="G58" t="s">
        <v>77</v>
      </c>
      <c r="H58">
        <v>5</v>
      </c>
      <c r="I58">
        <v>20</v>
      </c>
      <c r="J58">
        <v>12</v>
      </c>
      <c r="K58">
        <v>7.6463979999999996</v>
      </c>
      <c r="L58">
        <v>1.5292796000000001E-2</v>
      </c>
      <c r="M58">
        <v>3</v>
      </c>
      <c r="N58">
        <v>30</v>
      </c>
      <c r="O58">
        <v>0</v>
      </c>
      <c r="P58">
        <v>1.5292796000000001E-2</v>
      </c>
      <c r="Q58">
        <v>-0.45878387999999998</v>
      </c>
      <c r="R58">
        <v>-27</v>
      </c>
      <c r="S58">
        <v>-0.41290549199999999</v>
      </c>
      <c r="T58">
        <v>0</v>
      </c>
      <c r="V58">
        <f>Tabella1[[#This Row],[VALORE]]-P58</f>
        <v>-2.7960000000010893E-6</v>
      </c>
      <c r="W58">
        <f>Tabella1[[#This Row],[GG_STOCCAGGIO]]-R58</f>
        <v>0</v>
      </c>
    </row>
    <row r="59" spans="2:23" x14ac:dyDescent="0.25">
      <c r="B59" t="s">
        <v>87</v>
      </c>
      <c r="C59">
        <v>8.9999999999999998E-4</v>
      </c>
      <c r="D59">
        <v>0</v>
      </c>
      <c r="F59">
        <v>57</v>
      </c>
      <c r="G59" t="s">
        <v>87</v>
      </c>
      <c r="H59">
        <v>6</v>
      </c>
      <c r="I59">
        <v>4</v>
      </c>
      <c r="J59">
        <v>1</v>
      </c>
      <c r="K59">
        <v>3.0242000000000002E-2</v>
      </c>
      <c r="L59">
        <v>9.0726000000000001E-4</v>
      </c>
      <c r="M59">
        <v>0</v>
      </c>
      <c r="N59">
        <v>0</v>
      </c>
      <c r="O59">
        <v>0</v>
      </c>
      <c r="P59">
        <v>9.0726000000000001E-4</v>
      </c>
      <c r="Q59">
        <v>0</v>
      </c>
      <c r="R59">
        <v>0</v>
      </c>
      <c r="S59">
        <v>0</v>
      </c>
      <c r="T59">
        <v>0</v>
      </c>
      <c r="V59">
        <f>Tabella1[[#This Row],[VALORE]]-P59</f>
        <v>-7.2600000000000355E-6</v>
      </c>
      <c r="W59">
        <f>Tabella1[[#This Row],[GG_STOCCAGGIO]]-R59</f>
        <v>0</v>
      </c>
    </row>
    <row r="60" spans="2:23" x14ac:dyDescent="0.25">
      <c r="B60" t="s">
        <v>85</v>
      </c>
      <c r="C60">
        <v>3.1489999999999997E-2</v>
      </c>
      <c r="D60">
        <v>0</v>
      </c>
      <c r="F60">
        <v>58</v>
      </c>
      <c r="G60" t="s">
        <v>85</v>
      </c>
      <c r="H60">
        <v>6</v>
      </c>
      <c r="I60">
        <v>4</v>
      </c>
      <c r="J60">
        <v>2</v>
      </c>
      <c r="K60">
        <v>0.35786400000000002</v>
      </c>
      <c r="L60">
        <v>3.1492032000000003E-2</v>
      </c>
      <c r="M60">
        <v>0</v>
      </c>
      <c r="N60">
        <v>0</v>
      </c>
      <c r="O60">
        <v>0</v>
      </c>
      <c r="P60">
        <v>3.1492032000000003E-2</v>
      </c>
      <c r="Q60">
        <v>0</v>
      </c>
      <c r="R60">
        <v>0</v>
      </c>
      <c r="S60">
        <v>0</v>
      </c>
      <c r="T60">
        <v>0</v>
      </c>
      <c r="V60">
        <f>Tabella1[[#This Row],[VALORE]]-P60</f>
        <v>-2.0320000000059735E-6</v>
      </c>
      <c r="W60">
        <f>Tabella1[[#This Row],[GG_STOCCAGGIO]]-R60</f>
        <v>0</v>
      </c>
    </row>
    <row r="61" spans="2:23" x14ac:dyDescent="0.25">
      <c r="B61" t="s">
        <v>83</v>
      </c>
      <c r="C61">
        <v>-2.8510000000000001E-2</v>
      </c>
      <c r="D61">
        <v>30</v>
      </c>
      <c r="F61">
        <v>59</v>
      </c>
      <c r="G61" t="s">
        <v>83</v>
      </c>
      <c r="H61">
        <v>6</v>
      </c>
      <c r="I61">
        <v>4</v>
      </c>
      <c r="J61">
        <v>3</v>
      </c>
      <c r="K61">
        <v>-5.0911999999999999E-2</v>
      </c>
      <c r="L61">
        <v>-2.851072E-2</v>
      </c>
      <c r="M61">
        <v>30</v>
      </c>
      <c r="N61">
        <v>0</v>
      </c>
      <c r="O61">
        <v>0</v>
      </c>
      <c r="P61">
        <v>-2.851072E-2</v>
      </c>
      <c r="Q61">
        <v>0</v>
      </c>
      <c r="R61">
        <v>30</v>
      </c>
      <c r="S61">
        <v>-0.85532160000000002</v>
      </c>
      <c r="T61">
        <v>0</v>
      </c>
      <c r="V61">
        <f>Tabella1[[#This Row],[VALORE]]-P61</f>
        <v>7.1999999999919351E-7</v>
      </c>
      <c r="W61">
        <f>Tabella1[[#This Row],[GG_STOCCAGGIO]]-R61</f>
        <v>0</v>
      </c>
    </row>
    <row r="62" spans="2:23" x14ac:dyDescent="0.25">
      <c r="B62" t="s">
        <v>82</v>
      </c>
      <c r="C62">
        <v>7.0690000000000003E-2</v>
      </c>
      <c r="D62">
        <v>94</v>
      </c>
      <c r="F62">
        <v>60</v>
      </c>
      <c r="G62" t="s">
        <v>82</v>
      </c>
      <c r="H62">
        <v>6</v>
      </c>
      <c r="I62">
        <v>4</v>
      </c>
      <c r="J62">
        <v>4</v>
      </c>
      <c r="K62">
        <v>7.561E-3</v>
      </c>
      <c r="L62">
        <v>7.0695350000000004E-2</v>
      </c>
      <c r="M62">
        <v>124</v>
      </c>
      <c r="N62">
        <v>30</v>
      </c>
      <c r="O62">
        <v>0</v>
      </c>
      <c r="P62">
        <v>7.0695350000000004E-2</v>
      </c>
      <c r="Q62">
        <v>-2.1208605</v>
      </c>
      <c r="R62">
        <v>94</v>
      </c>
      <c r="S62">
        <v>6.6453629000000003</v>
      </c>
      <c r="T62">
        <v>0</v>
      </c>
      <c r="V62">
        <f>Tabella1[[#This Row],[VALORE]]-P62</f>
        <v>-5.3500000000011871E-6</v>
      </c>
      <c r="W62">
        <f>Tabella1[[#This Row],[GG_STOCCAGGIO]]-R62</f>
        <v>0</v>
      </c>
    </row>
    <row r="63" spans="2:23" x14ac:dyDescent="0.25">
      <c r="B63" t="s">
        <v>81</v>
      </c>
      <c r="C63">
        <v>8.9999999999999998E-4</v>
      </c>
      <c r="D63">
        <v>0</v>
      </c>
      <c r="F63">
        <v>61</v>
      </c>
      <c r="G63" t="s">
        <v>81</v>
      </c>
      <c r="H63">
        <v>6</v>
      </c>
      <c r="I63">
        <v>4</v>
      </c>
      <c r="J63">
        <v>5</v>
      </c>
      <c r="K63">
        <v>1.0081E-2</v>
      </c>
      <c r="L63">
        <v>9.0729000000000005E-4</v>
      </c>
      <c r="M63">
        <v>0</v>
      </c>
      <c r="N63">
        <v>0</v>
      </c>
      <c r="O63">
        <v>0</v>
      </c>
      <c r="P63">
        <v>9.0729000000000005E-4</v>
      </c>
      <c r="Q63">
        <v>0</v>
      </c>
      <c r="R63">
        <v>0</v>
      </c>
      <c r="S63">
        <v>0</v>
      </c>
      <c r="T63">
        <v>0</v>
      </c>
      <c r="V63">
        <f>Tabella1[[#This Row],[VALORE]]-P63</f>
        <v>-7.2900000000000742E-6</v>
      </c>
      <c r="W63">
        <f>Tabella1[[#This Row],[GG_STOCCAGGIO]]-R63</f>
        <v>0</v>
      </c>
    </row>
    <row r="64" spans="2:23" x14ac:dyDescent="0.25">
      <c r="B64" t="s">
        <v>84</v>
      </c>
      <c r="C64">
        <v>0.14415</v>
      </c>
      <c r="D64">
        <v>-70</v>
      </c>
      <c r="F64">
        <v>62</v>
      </c>
      <c r="G64" t="s">
        <v>84</v>
      </c>
      <c r="H64">
        <v>6</v>
      </c>
      <c r="I64">
        <v>4</v>
      </c>
      <c r="J64">
        <v>6</v>
      </c>
      <c r="K64">
        <v>0.26209700000000002</v>
      </c>
      <c r="L64">
        <v>0.14415335000000001</v>
      </c>
      <c r="M64">
        <v>5</v>
      </c>
      <c r="N64">
        <v>75</v>
      </c>
      <c r="O64">
        <v>0</v>
      </c>
      <c r="P64">
        <v>0.14415335000000001</v>
      </c>
      <c r="Q64">
        <v>-10.811501249999999</v>
      </c>
      <c r="R64">
        <v>-70</v>
      </c>
      <c r="S64">
        <v>-10.0907345</v>
      </c>
      <c r="T64">
        <v>0</v>
      </c>
      <c r="V64">
        <f>Tabella1[[#This Row],[VALORE]]-P64</f>
        <v>-3.3500000000130647E-6</v>
      </c>
      <c r="W64">
        <f>Tabella1[[#This Row],[GG_STOCCAGGIO]]-R64</f>
        <v>0</v>
      </c>
    </row>
    <row r="65" spans="2:23" x14ac:dyDescent="0.25">
      <c r="B65" t="s">
        <v>86</v>
      </c>
      <c r="C65">
        <v>-3.1638000000000002</v>
      </c>
      <c r="D65">
        <v>27.766179999999999</v>
      </c>
      <c r="F65">
        <v>63</v>
      </c>
      <c r="G65" t="s">
        <v>86</v>
      </c>
      <c r="H65">
        <v>6</v>
      </c>
      <c r="I65">
        <v>4</v>
      </c>
      <c r="J65">
        <v>7</v>
      </c>
      <c r="K65">
        <v>5.0912459999999999</v>
      </c>
      <c r="L65">
        <v>0</v>
      </c>
      <c r="M65">
        <v>0</v>
      </c>
      <c r="N65">
        <v>0</v>
      </c>
      <c r="O65">
        <v>0</v>
      </c>
      <c r="P65">
        <v>-3.1637949510812202</v>
      </c>
      <c r="Q65">
        <v>0</v>
      </c>
      <c r="R65">
        <v>27.767002515954601</v>
      </c>
      <c r="S65">
        <v>-87.8491023666366</v>
      </c>
      <c r="T65">
        <v>-87.8491023666366</v>
      </c>
      <c r="V65">
        <f>Tabella1[[#This Row],[VALORE]]-P65</f>
        <v>-5.048918779948508E-6</v>
      </c>
      <c r="W65">
        <f>Tabella1[[#This Row],[GG_STOCCAGGIO]]-R65</f>
        <v>-8.2251595460292037E-4</v>
      </c>
    </row>
    <row r="66" spans="2:23" x14ac:dyDescent="0.25">
      <c r="B66" t="s">
        <v>55</v>
      </c>
      <c r="C66">
        <v>1.66E-3</v>
      </c>
      <c r="D66">
        <v>-30</v>
      </c>
      <c r="F66">
        <v>64</v>
      </c>
      <c r="G66" t="s">
        <v>55</v>
      </c>
      <c r="H66">
        <v>4</v>
      </c>
      <c r="I66">
        <v>3</v>
      </c>
      <c r="J66">
        <v>7</v>
      </c>
      <c r="K66">
        <v>5.2800000000000004E-4</v>
      </c>
      <c r="L66">
        <v>1.6632000000000001E-3</v>
      </c>
      <c r="M66">
        <v>30</v>
      </c>
      <c r="N66">
        <v>60</v>
      </c>
      <c r="O66">
        <v>0</v>
      </c>
      <c r="P66">
        <v>1.6632000000000001E-3</v>
      </c>
      <c r="Q66">
        <v>-9.9792000000000006E-2</v>
      </c>
      <c r="R66">
        <v>-30</v>
      </c>
      <c r="S66">
        <v>-4.9896000000000003E-2</v>
      </c>
      <c r="T66">
        <v>0</v>
      </c>
      <c r="V66">
        <f>Tabella1[[#This Row],[VALORE]]-P66</f>
        <v>-3.2000000000000778E-6</v>
      </c>
      <c r="W66">
        <f>Tabella1[[#This Row],[GG_STOCCAGGIO]]-R66</f>
        <v>0</v>
      </c>
    </row>
    <row r="67" spans="2:23" x14ac:dyDescent="0.25">
      <c r="B67" t="s">
        <v>65</v>
      </c>
      <c r="C67">
        <v>1.73E-3</v>
      </c>
      <c r="D67">
        <v>-30</v>
      </c>
      <c r="F67">
        <v>65</v>
      </c>
      <c r="G67" t="s">
        <v>65</v>
      </c>
      <c r="H67">
        <v>4</v>
      </c>
      <c r="I67">
        <v>3</v>
      </c>
      <c r="J67">
        <v>8</v>
      </c>
      <c r="K67">
        <v>0.17161699999999999</v>
      </c>
      <c r="L67">
        <v>1.733332E-3</v>
      </c>
      <c r="M67">
        <v>30</v>
      </c>
      <c r="N67">
        <v>60</v>
      </c>
      <c r="O67">
        <v>0</v>
      </c>
      <c r="P67">
        <v>1.733332E-3</v>
      </c>
      <c r="Q67">
        <v>-0.10399992</v>
      </c>
      <c r="R67">
        <v>-30</v>
      </c>
      <c r="S67">
        <v>-5.1999959999999998E-2</v>
      </c>
      <c r="T67">
        <v>0</v>
      </c>
      <c r="V67">
        <f>Tabella1[[#This Row],[VALORE]]-P67</f>
        <v>-3.3319999999999877E-6</v>
      </c>
      <c r="W67">
        <f>Tabella1[[#This Row],[GG_STOCCAGGIO]]-R67</f>
        <v>0</v>
      </c>
    </row>
    <row r="68" spans="2:23" x14ac:dyDescent="0.25">
      <c r="B68" t="s">
        <v>43</v>
      </c>
      <c r="C68">
        <v>0</v>
      </c>
      <c r="D68">
        <v>60</v>
      </c>
      <c r="F68">
        <v>66</v>
      </c>
      <c r="G68" t="s">
        <v>43</v>
      </c>
      <c r="H68">
        <v>4</v>
      </c>
      <c r="I68">
        <v>3</v>
      </c>
      <c r="J68">
        <v>9</v>
      </c>
      <c r="K68">
        <v>0.33003300000000002</v>
      </c>
      <c r="L68">
        <v>0</v>
      </c>
      <c r="M68">
        <v>60</v>
      </c>
      <c r="N68">
        <v>60</v>
      </c>
      <c r="O68">
        <v>0</v>
      </c>
      <c r="P68">
        <v>0</v>
      </c>
      <c r="Q68">
        <v>0</v>
      </c>
      <c r="R68">
        <v>60</v>
      </c>
      <c r="S68">
        <v>0</v>
      </c>
      <c r="T68">
        <v>0</v>
      </c>
      <c r="V68">
        <f>Tabella1[[#This Row],[VALORE]]-P68</f>
        <v>0</v>
      </c>
      <c r="W68">
        <f>Tabella1[[#This Row],[GG_STOCCAGGIO]]-R68</f>
        <v>0</v>
      </c>
    </row>
    <row r="69" spans="2:23" x14ac:dyDescent="0.25">
      <c r="B69" t="s">
        <v>59</v>
      </c>
      <c r="C69">
        <v>0.14466999999999999</v>
      </c>
      <c r="D69">
        <v>31.144670000000001</v>
      </c>
      <c r="F69">
        <v>67</v>
      </c>
      <c r="G69" t="s">
        <v>59</v>
      </c>
      <c r="H69">
        <v>4</v>
      </c>
      <c r="I69">
        <v>3</v>
      </c>
      <c r="J69">
        <v>10</v>
      </c>
      <c r="K69">
        <v>0.33003300000000002</v>
      </c>
      <c r="L69">
        <v>0.14191419</v>
      </c>
      <c r="M69">
        <v>90</v>
      </c>
      <c r="N69">
        <v>60</v>
      </c>
      <c r="O69">
        <v>0</v>
      </c>
      <c r="P69">
        <v>0.14467656621</v>
      </c>
      <c r="Q69">
        <v>-8.5148513999999995</v>
      </c>
      <c r="R69">
        <v>31.145607591760399</v>
      </c>
      <c r="S69">
        <v>4.5060395589000004</v>
      </c>
      <c r="T69">
        <v>0</v>
      </c>
      <c r="V69">
        <f>Tabella1[[#This Row],[VALORE]]-P69</f>
        <v>-6.5662100000030144E-6</v>
      </c>
      <c r="W69">
        <f>Tabella1[[#This Row],[GG_STOCCAGGIO]]-R69</f>
        <v>-9.3759176039753811E-4</v>
      </c>
    </row>
    <row r="70" spans="2:23" x14ac:dyDescent="0.25">
      <c r="B70" t="s">
        <v>42</v>
      </c>
      <c r="C70">
        <v>2.0600000000000002E-3</v>
      </c>
      <c r="D70">
        <v>106.82038</v>
      </c>
      <c r="F70">
        <v>68</v>
      </c>
      <c r="G70" t="s">
        <v>42</v>
      </c>
      <c r="H70">
        <v>4</v>
      </c>
      <c r="I70">
        <v>3</v>
      </c>
      <c r="J70">
        <v>11</v>
      </c>
      <c r="K70">
        <v>1.261E-3</v>
      </c>
      <c r="L70">
        <v>2.0176E-3</v>
      </c>
      <c r="M70">
        <v>180</v>
      </c>
      <c r="N70">
        <v>75</v>
      </c>
      <c r="O70">
        <v>0</v>
      </c>
      <c r="P70">
        <v>2.07120511E-3</v>
      </c>
      <c r="Q70">
        <v>-0.15132000000000001</v>
      </c>
      <c r="R70">
        <v>106.941084072547</v>
      </c>
      <c r="S70">
        <v>0.2214969198</v>
      </c>
      <c r="T70">
        <v>0</v>
      </c>
      <c r="V70">
        <f>Tabella1[[#This Row],[VALORE]]-P70</f>
        <v>-1.1205109999999803E-5</v>
      </c>
      <c r="W70">
        <f>Tabella1[[#This Row],[GG_STOCCAGGIO]]-R70</f>
        <v>-0.12070407254699944</v>
      </c>
    </row>
    <row r="71" spans="2:23" x14ac:dyDescent="0.25">
      <c r="B71" t="s">
        <v>47</v>
      </c>
      <c r="C71">
        <v>1.374E-2</v>
      </c>
      <c r="D71">
        <v>-47.860259999999997</v>
      </c>
      <c r="F71">
        <v>69</v>
      </c>
      <c r="G71" t="s">
        <v>47</v>
      </c>
      <c r="H71">
        <v>4</v>
      </c>
      <c r="I71">
        <v>3</v>
      </c>
      <c r="J71">
        <v>12</v>
      </c>
      <c r="K71">
        <v>6.6010000000000001E-3</v>
      </c>
      <c r="L71">
        <v>1.346604E-2</v>
      </c>
      <c r="M71">
        <v>55</v>
      </c>
      <c r="N71">
        <v>105</v>
      </c>
      <c r="O71">
        <v>0</v>
      </c>
      <c r="P71">
        <v>1.3746648510000001E-2</v>
      </c>
      <c r="Q71">
        <v>-1.4139341999999999</v>
      </c>
      <c r="R71">
        <v>-47.856648947664098</v>
      </c>
      <c r="S71">
        <v>-0.65786853194999995</v>
      </c>
      <c r="T71">
        <v>0</v>
      </c>
      <c r="V71">
        <f>Tabella1[[#This Row],[VALORE]]-P71</f>
        <v>-6.6485100000002878E-6</v>
      </c>
      <c r="W71">
        <f>Tabella1[[#This Row],[GG_STOCCAGGIO]]-R71</f>
        <v>-3.6110523358985347E-3</v>
      </c>
    </row>
    <row r="72" spans="2:23" x14ac:dyDescent="0.25">
      <c r="B72" t="s">
        <v>39</v>
      </c>
      <c r="C72">
        <v>6.1960000000000001E-2</v>
      </c>
      <c r="D72">
        <v>63.016460000000002</v>
      </c>
      <c r="F72">
        <v>70</v>
      </c>
      <c r="G72" t="s">
        <v>39</v>
      </c>
      <c r="H72">
        <v>3</v>
      </c>
      <c r="I72">
        <v>7</v>
      </c>
      <c r="J72">
        <v>1</v>
      </c>
      <c r="K72">
        <v>7.3340000000000002E-3</v>
      </c>
      <c r="L72">
        <v>5.57384E-2</v>
      </c>
      <c r="M72">
        <v>90</v>
      </c>
      <c r="N72">
        <v>30</v>
      </c>
      <c r="O72">
        <v>0</v>
      </c>
      <c r="P72">
        <v>6.1974426860000001E-2</v>
      </c>
      <c r="Q72">
        <v>-1.6721520000000001</v>
      </c>
      <c r="R72">
        <v>63.018677465507103</v>
      </c>
      <c r="S72">
        <v>3.9055464174000001</v>
      </c>
      <c r="T72">
        <v>0</v>
      </c>
      <c r="V72">
        <f>Tabella1[[#This Row],[VALORE]]-P72</f>
        <v>-1.4426859999999708E-5</v>
      </c>
      <c r="W72">
        <f>Tabella1[[#This Row],[GG_STOCCAGGIO]]-R72</f>
        <v>-2.2174655071012239E-3</v>
      </c>
    </row>
    <row r="73" spans="2:23" x14ac:dyDescent="0.25">
      <c r="B73" t="s">
        <v>34</v>
      </c>
      <c r="C73">
        <v>-2.7533099999999999</v>
      </c>
      <c r="D73">
        <v>32.58287</v>
      </c>
      <c r="F73">
        <v>71</v>
      </c>
      <c r="G73" t="s">
        <v>34</v>
      </c>
      <c r="H73">
        <v>3</v>
      </c>
      <c r="I73">
        <v>7</v>
      </c>
      <c r="J73">
        <v>2</v>
      </c>
      <c r="K73">
        <v>4.9504950000000001</v>
      </c>
      <c r="L73">
        <v>0</v>
      </c>
      <c r="M73">
        <v>0</v>
      </c>
      <c r="N73">
        <v>0</v>
      </c>
      <c r="O73">
        <v>0</v>
      </c>
      <c r="P73">
        <v>-2.7532807885812201</v>
      </c>
      <c r="Q73">
        <v>0</v>
      </c>
      <c r="R73">
        <v>32.5823803190316</v>
      </c>
      <c r="S73">
        <v>-89.708441778636598</v>
      </c>
      <c r="T73">
        <v>-89.708441778636598</v>
      </c>
      <c r="V73">
        <f>Tabella1[[#This Row],[VALORE]]-P73</f>
        <v>-2.92114187798731E-5</v>
      </c>
      <c r="W73">
        <f>Tabella1[[#This Row],[GG_STOCCAGGIO]]-R73</f>
        <v>4.8968096839985265E-4</v>
      </c>
    </row>
    <row r="74" spans="2:23" x14ac:dyDescent="0.25">
      <c r="B74" t="s">
        <v>33</v>
      </c>
      <c r="C74">
        <v>0.16386000000000001</v>
      </c>
      <c r="D74">
        <v>24.20627</v>
      </c>
      <c r="F74">
        <v>72</v>
      </c>
      <c r="G74" t="s">
        <v>33</v>
      </c>
      <c r="H74">
        <v>3</v>
      </c>
      <c r="I74">
        <v>7</v>
      </c>
      <c r="J74">
        <v>3</v>
      </c>
      <c r="K74">
        <v>0.33003300000000002</v>
      </c>
      <c r="L74">
        <v>0</v>
      </c>
      <c r="M74">
        <v>0</v>
      </c>
      <c r="N74">
        <v>0</v>
      </c>
      <c r="O74">
        <v>0</v>
      </c>
      <c r="P74">
        <v>0.16389095182999999</v>
      </c>
      <c r="Q74">
        <v>0</v>
      </c>
      <c r="R74">
        <v>24.2098294167311</v>
      </c>
      <c r="S74">
        <v>3.9677719867499999</v>
      </c>
      <c r="T74">
        <v>3.9677719867499999</v>
      </c>
      <c r="V74">
        <f>Tabella1[[#This Row],[VALORE]]-P74</f>
        <v>-3.0951829999986691E-5</v>
      </c>
      <c r="W74">
        <f>Tabella1[[#This Row],[GG_STOCCAGGIO]]-R74</f>
        <v>-3.5594167311003844E-3</v>
      </c>
    </row>
    <row r="75" spans="2:23" x14ac:dyDescent="0.25">
      <c r="B75" t="s">
        <v>91</v>
      </c>
      <c r="C75">
        <v>3.2000000000000003E-4</v>
      </c>
      <c r="D75">
        <v>-62</v>
      </c>
      <c r="F75">
        <v>73</v>
      </c>
      <c r="G75" t="s">
        <v>91</v>
      </c>
      <c r="H75">
        <v>7</v>
      </c>
      <c r="I75">
        <v>7</v>
      </c>
      <c r="J75">
        <v>1</v>
      </c>
      <c r="K75">
        <v>2.702E-3</v>
      </c>
      <c r="L75">
        <v>0</v>
      </c>
      <c r="M75">
        <v>0</v>
      </c>
      <c r="N75">
        <v>0</v>
      </c>
      <c r="O75">
        <v>0</v>
      </c>
      <c r="P75">
        <v>3.32806E-4</v>
      </c>
      <c r="Q75">
        <v>0</v>
      </c>
      <c r="R75">
        <v>-60.600115382535201</v>
      </c>
      <c r="S75">
        <v>-2.0168082E-2</v>
      </c>
      <c r="T75">
        <v>-2.0168082E-2</v>
      </c>
      <c r="V75">
        <f>Tabella1[[#This Row],[VALORE]]-P75</f>
        <v>-1.2805999999999972E-5</v>
      </c>
      <c r="W75">
        <f>Tabella1[[#This Row],[GG_STOCCAGGIO]]-R75</f>
        <v>-1.3998846174647994</v>
      </c>
    </row>
    <row r="76" spans="2:23" x14ac:dyDescent="0.25">
      <c r="B76" t="s">
        <v>89</v>
      </c>
      <c r="C76">
        <v>1.8069999999999999E-2</v>
      </c>
      <c r="D76">
        <v>0</v>
      </c>
      <c r="F76">
        <v>74</v>
      </c>
      <c r="G76" t="s">
        <v>89</v>
      </c>
      <c r="H76">
        <v>7</v>
      </c>
      <c r="I76">
        <v>7</v>
      </c>
      <c r="J76">
        <v>2</v>
      </c>
      <c r="K76">
        <v>0.20537900000000001</v>
      </c>
      <c r="L76">
        <v>1.8073352000000001E-2</v>
      </c>
      <c r="M76">
        <v>0</v>
      </c>
      <c r="N76">
        <v>0</v>
      </c>
      <c r="O76">
        <v>0</v>
      </c>
      <c r="P76">
        <v>1.8073352000000001E-2</v>
      </c>
      <c r="Q76">
        <v>0</v>
      </c>
      <c r="R76">
        <v>0</v>
      </c>
      <c r="S76">
        <v>0</v>
      </c>
      <c r="T76">
        <v>0</v>
      </c>
      <c r="V76">
        <f>Tabella1[[#This Row],[VALORE]]-P76</f>
        <v>-3.3520000000016037E-6</v>
      </c>
      <c r="W76">
        <f>Tabella1[[#This Row],[GG_STOCCAGGIO]]-R76</f>
        <v>0</v>
      </c>
    </row>
    <row r="77" spans="2:23" x14ac:dyDescent="0.25">
      <c r="B77" t="s">
        <v>92</v>
      </c>
      <c r="C77">
        <v>1.507E-2</v>
      </c>
      <c r="D77">
        <v>0</v>
      </c>
      <c r="F77">
        <v>75</v>
      </c>
      <c r="G77" t="s">
        <v>92</v>
      </c>
      <c r="H77">
        <v>7</v>
      </c>
      <c r="I77">
        <v>7</v>
      </c>
      <c r="J77">
        <v>3</v>
      </c>
      <c r="K77">
        <v>0.50263899999999995</v>
      </c>
      <c r="L77">
        <v>1.5079169999999999E-2</v>
      </c>
      <c r="M77">
        <v>0</v>
      </c>
      <c r="N77">
        <v>0</v>
      </c>
      <c r="O77">
        <v>0</v>
      </c>
      <c r="P77">
        <v>1.5079169999999999E-2</v>
      </c>
      <c r="Q77">
        <v>0</v>
      </c>
      <c r="R77">
        <v>0</v>
      </c>
      <c r="S77">
        <v>0</v>
      </c>
      <c r="T77">
        <v>0</v>
      </c>
      <c r="V77">
        <f>Tabella1[[#This Row],[VALORE]]-P77</f>
        <v>-9.1699999999993176E-6</v>
      </c>
      <c r="W77">
        <f>Tabella1[[#This Row],[GG_STOCCAGGIO]]-R77</f>
        <v>0</v>
      </c>
    </row>
    <row r="78" spans="2:23" x14ac:dyDescent="0.25">
      <c r="B78" t="s">
        <v>90</v>
      </c>
      <c r="C78">
        <v>-0.17710999999999999</v>
      </c>
      <c r="D78">
        <v>-60</v>
      </c>
      <c r="F78">
        <v>76</v>
      </c>
      <c r="G78" t="s">
        <v>90</v>
      </c>
      <c r="H78">
        <v>7</v>
      </c>
      <c r="I78">
        <v>7</v>
      </c>
      <c r="J78">
        <v>4</v>
      </c>
      <c r="K78">
        <v>-0.305367</v>
      </c>
      <c r="L78">
        <v>-0.17711286000000001</v>
      </c>
      <c r="M78">
        <v>-60</v>
      </c>
      <c r="N78">
        <v>0</v>
      </c>
      <c r="O78">
        <v>0</v>
      </c>
      <c r="P78">
        <v>-0.17711286000000001</v>
      </c>
      <c r="Q78">
        <v>0</v>
      </c>
      <c r="R78">
        <v>-60</v>
      </c>
      <c r="S78">
        <v>10.6267716</v>
      </c>
      <c r="T78">
        <v>0</v>
      </c>
      <c r="V78">
        <f>Tabella1[[#This Row],[VALORE]]-P78</f>
        <v>2.8600000000211789E-6</v>
      </c>
      <c r="W78">
        <f>Tabella1[[#This Row],[GG_STOCCAGGIO]]-R78</f>
        <v>0</v>
      </c>
    </row>
    <row r="79" spans="2:23" x14ac:dyDescent="0.25">
      <c r="B79" t="s">
        <v>88</v>
      </c>
      <c r="C79">
        <v>-3.0201500000000001</v>
      </c>
      <c r="D79">
        <v>32.598849999999999</v>
      </c>
      <c r="F79">
        <v>77</v>
      </c>
      <c r="G79" t="s">
        <v>88</v>
      </c>
      <c r="H79">
        <v>7</v>
      </c>
      <c r="I79">
        <v>7</v>
      </c>
      <c r="J79">
        <v>5</v>
      </c>
      <c r="K79">
        <v>5.4047200000000002</v>
      </c>
      <c r="L79">
        <v>0</v>
      </c>
      <c r="M79">
        <v>0</v>
      </c>
      <c r="N79">
        <v>0</v>
      </c>
      <c r="O79">
        <v>0</v>
      </c>
      <c r="P79">
        <v>-3.0201674190812202</v>
      </c>
      <c r="Q79">
        <v>0</v>
      </c>
      <c r="R79">
        <v>32.599419907187901</v>
      </c>
      <c r="S79">
        <v>-98.4557058846366</v>
      </c>
      <c r="T79">
        <v>-98.4557058846366</v>
      </c>
      <c r="V79">
        <f>Tabella1[[#This Row],[VALORE]]-P79</f>
        <v>1.7419081220104715E-5</v>
      </c>
      <c r="W79">
        <f>Tabella1[[#This Row],[GG_STOCCAGGIO]]-R79</f>
        <v>-5.6990718790217443E-4</v>
      </c>
    </row>
  </sheetData>
  <autoFilter ref="F2:T79">
    <sortState ref="F3:T79">
      <sortCondition ref="G2:G79"/>
    </sortState>
  </autoFilter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4"/>
  <sheetViews>
    <sheetView tabSelected="1" workbookViewId="0">
      <selection activeCell="V15" sqref="V15"/>
    </sheetView>
  </sheetViews>
  <sheetFormatPr defaultRowHeight="15" x14ac:dyDescent="0.25"/>
  <cols>
    <col min="2" max="2" width="18.42578125" bestFit="1" customWidth="1"/>
    <col min="3" max="3" width="10.140625" bestFit="1" customWidth="1"/>
    <col min="4" max="4" width="14.7109375" bestFit="1" customWidth="1"/>
    <col min="6" max="6" width="3" hidden="1" customWidth="1"/>
    <col min="7" max="7" width="18.42578125" bestFit="1" customWidth="1"/>
    <col min="8" max="8" width="8.140625" hidden="1" customWidth="1"/>
    <col min="9" max="9" width="8.42578125" hidden="1" customWidth="1"/>
    <col min="10" max="10" width="6.7109375" hidden="1" customWidth="1"/>
    <col min="11" max="11" width="10.7109375" hidden="1" customWidth="1"/>
    <col min="12" max="12" width="14.140625" hidden="1" customWidth="1"/>
    <col min="13" max="13" width="11" hidden="1" customWidth="1"/>
    <col min="14" max="14" width="7.85546875" bestFit="1" customWidth="1"/>
    <col min="15" max="15" width="12.7109375" hidden="1" customWidth="1"/>
    <col min="16" max="16" width="12.7109375" bestFit="1" customWidth="1"/>
    <col min="18" max="18" width="12.7109375" bestFit="1" customWidth="1"/>
  </cols>
  <sheetData>
    <row r="2" spans="2:18" x14ac:dyDescent="0.25">
      <c r="B2" t="s">
        <v>0</v>
      </c>
      <c r="C2" t="s">
        <v>114</v>
      </c>
      <c r="D2" t="s">
        <v>116</v>
      </c>
      <c r="G2" t="s">
        <v>0</v>
      </c>
      <c r="H2" t="s">
        <v>1</v>
      </c>
      <c r="I2" t="s">
        <v>119</v>
      </c>
      <c r="J2" t="s">
        <v>115</v>
      </c>
      <c r="K2" t="s">
        <v>120</v>
      </c>
      <c r="L2" t="s">
        <v>121</v>
      </c>
      <c r="M2" t="s">
        <v>2</v>
      </c>
      <c r="N2" t="s">
        <v>114</v>
      </c>
      <c r="O2" t="s">
        <v>122</v>
      </c>
      <c r="P2" t="s">
        <v>123</v>
      </c>
    </row>
    <row r="3" spans="2:18" x14ac:dyDescent="0.25">
      <c r="B3" t="s">
        <v>6</v>
      </c>
      <c r="C3">
        <v>1</v>
      </c>
      <c r="D3">
        <v>-0.13880999999999999</v>
      </c>
      <c r="F3">
        <v>1</v>
      </c>
      <c r="G3" t="s">
        <v>6</v>
      </c>
      <c r="H3" t="s">
        <v>5</v>
      </c>
      <c r="I3">
        <v>1</v>
      </c>
      <c r="J3" t="s">
        <v>117</v>
      </c>
      <c r="K3">
        <v>0</v>
      </c>
      <c r="L3">
        <v>0.1</v>
      </c>
      <c r="M3">
        <v>1000</v>
      </c>
      <c r="N3">
        <v>1</v>
      </c>
      <c r="O3">
        <v>-138.94871333381701</v>
      </c>
      <c r="P3">
        <v>-0.13880990343038699</v>
      </c>
      <c r="R3">
        <f>Tabella2[[#This Row],[VALORE_TOT]]-P3</f>
        <v>-9.6569613000641041E-8</v>
      </c>
    </row>
    <row r="4" spans="2:18" x14ac:dyDescent="0.25">
      <c r="B4" t="s">
        <v>6</v>
      </c>
      <c r="C4">
        <v>2</v>
      </c>
      <c r="D4">
        <v>25</v>
      </c>
      <c r="F4">
        <v>2</v>
      </c>
      <c r="G4" t="s">
        <v>6</v>
      </c>
      <c r="H4" t="s">
        <v>5</v>
      </c>
      <c r="I4">
        <v>2</v>
      </c>
      <c r="J4" t="s">
        <v>118</v>
      </c>
      <c r="K4">
        <v>2.5000000000000001E-2</v>
      </c>
      <c r="L4">
        <v>0</v>
      </c>
      <c r="M4">
        <v>1000</v>
      </c>
      <c r="N4">
        <v>2</v>
      </c>
      <c r="O4">
        <v>-113.948713333817</v>
      </c>
      <c r="P4">
        <v>25</v>
      </c>
      <c r="R4">
        <f>Tabella2[[#This Row],[VALORE_TOT]]-P4</f>
        <v>0</v>
      </c>
    </row>
    <row r="5" spans="2:18" x14ac:dyDescent="0.25">
      <c r="B5" t="s">
        <v>6</v>
      </c>
      <c r="C5">
        <v>3</v>
      </c>
      <c r="D5">
        <v>45</v>
      </c>
      <c r="F5">
        <v>3</v>
      </c>
      <c r="G5" t="s">
        <v>6</v>
      </c>
      <c r="H5" t="s">
        <v>5</v>
      </c>
      <c r="I5">
        <v>3</v>
      </c>
      <c r="J5" t="s">
        <v>118</v>
      </c>
      <c r="K5">
        <v>4.4999999999999998E-2</v>
      </c>
      <c r="L5">
        <v>0</v>
      </c>
      <c r="M5">
        <v>1000</v>
      </c>
      <c r="N5">
        <v>3</v>
      </c>
      <c r="O5">
        <v>-68.948713333817096</v>
      </c>
      <c r="P5">
        <v>45</v>
      </c>
      <c r="R5">
        <f>Tabella2[[#This Row],[VALORE_TOT]]-P5</f>
        <v>0</v>
      </c>
    </row>
    <row r="6" spans="2:18" x14ac:dyDescent="0.25">
      <c r="B6" t="s">
        <v>6</v>
      </c>
      <c r="C6">
        <v>4</v>
      </c>
      <c r="D6">
        <v>20</v>
      </c>
      <c r="F6">
        <v>4</v>
      </c>
      <c r="G6" t="s">
        <v>6</v>
      </c>
      <c r="H6" t="s">
        <v>5</v>
      </c>
      <c r="I6">
        <v>4</v>
      </c>
      <c r="J6" t="s">
        <v>118</v>
      </c>
      <c r="K6">
        <v>0.02</v>
      </c>
      <c r="L6">
        <v>0</v>
      </c>
      <c r="M6">
        <v>1000</v>
      </c>
      <c r="N6">
        <v>4</v>
      </c>
      <c r="O6">
        <v>-48.948713333817103</v>
      </c>
      <c r="P6">
        <v>20</v>
      </c>
      <c r="R6">
        <f>Tabella2[[#This Row],[VALORE_TOT]]-P6</f>
        <v>0</v>
      </c>
    </row>
    <row r="7" spans="2:18" x14ac:dyDescent="0.25">
      <c r="B7" t="s">
        <v>6</v>
      </c>
      <c r="C7">
        <v>5</v>
      </c>
      <c r="D7">
        <v>36</v>
      </c>
      <c r="F7">
        <v>5</v>
      </c>
      <c r="G7" t="s">
        <v>6</v>
      </c>
      <c r="H7" t="s">
        <v>5</v>
      </c>
      <c r="I7">
        <v>5</v>
      </c>
      <c r="J7" t="s">
        <v>118</v>
      </c>
      <c r="K7">
        <v>3.5999999999999997E-2</v>
      </c>
      <c r="L7">
        <v>0</v>
      </c>
      <c r="M7">
        <v>1000</v>
      </c>
      <c r="N7">
        <v>5</v>
      </c>
      <c r="O7">
        <v>-12.9487133338171</v>
      </c>
      <c r="P7">
        <v>36</v>
      </c>
      <c r="R7">
        <f>Tabella2[[#This Row],[VALORE_TOT]]-P7</f>
        <v>0</v>
      </c>
    </row>
    <row r="8" spans="2:18" x14ac:dyDescent="0.25">
      <c r="B8" t="s">
        <v>6</v>
      </c>
      <c r="C8">
        <v>6</v>
      </c>
      <c r="D8">
        <v>26</v>
      </c>
      <c r="F8">
        <v>6</v>
      </c>
      <c r="G8" t="s">
        <v>6</v>
      </c>
      <c r="H8" t="s">
        <v>5</v>
      </c>
      <c r="I8">
        <v>6</v>
      </c>
      <c r="J8" t="s">
        <v>118</v>
      </c>
      <c r="K8">
        <v>2.5999999999999999E-2</v>
      </c>
      <c r="L8">
        <v>0</v>
      </c>
      <c r="M8">
        <v>1000</v>
      </c>
      <c r="N8">
        <v>6</v>
      </c>
      <c r="O8">
        <v>13.0512866661829</v>
      </c>
      <c r="P8">
        <v>26</v>
      </c>
      <c r="R8">
        <f>Tabella2[[#This Row],[VALORE_TOT]]-P8</f>
        <v>0</v>
      </c>
    </row>
    <row r="9" spans="2:18" x14ac:dyDescent="0.25">
      <c r="B9" t="s">
        <v>6</v>
      </c>
      <c r="C9">
        <v>7</v>
      </c>
      <c r="D9">
        <v>14</v>
      </c>
      <c r="F9">
        <v>7</v>
      </c>
      <c r="G9" t="s">
        <v>6</v>
      </c>
      <c r="H9" t="s">
        <v>5</v>
      </c>
      <c r="I9">
        <v>7</v>
      </c>
      <c r="J9" t="s">
        <v>118</v>
      </c>
      <c r="K9">
        <v>1.4E-2</v>
      </c>
      <c r="L9">
        <v>0</v>
      </c>
      <c r="M9">
        <v>1000</v>
      </c>
      <c r="N9">
        <v>7</v>
      </c>
      <c r="O9">
        <v>27.0512866661829</v>
      </c>
      <c r="P9">
        <v>14</v>
      </c>
      <c r="R9">
        <f>Tabella2[[#This Row],[VALORE_TOT]]-P9</f>
        <v>0</v>
      </c>
    </row>
    <row r="10" spans="2:18" x14ac:dyDescent="0.25">
      <c r="B10" t="s">
        <v>6</v>
      </c>
      <c r="C10">
        <v>8</v>
      </c>
      <c r="D10">
        <v>0.5</v>
      </c>
      <c r="F10">
        <v>8</v>
      </c>
      <c r="G10" t="s">
        <v>6</v>
      </c>
      <c r="H10" t="s">
        <v>5</v>
      </c>
      <c r="I10">
        <v>8</v>
      </c>
      <c r="J10" t="s">
        <v>118</v>
      </c>
      <c r="K10" s="1">
        <v>5.0000000000000001E-4</v>
      </c>
      <c r="L10">
        <v>0</v>
      </c>
      <c r="M10">
        <v>1000</v>
      </c>
      <c r="N10">
        <v>8</v>
      </c>
      <c r="O10">
        <v>27.5512866661829</v>
      </c>
      <c r="P10">
        <v>0.5</v>
      </c>
      <c r="R10">
        <f>Tabella2[[#This Row],[VALORE_TOT]]-P10</f>
        <v>0</v>
      </c>
    </row>
    <row r="11" spans="2:18" x14ac:dyDescent="0.25">
      <c r="B11" t="s">
        <v>6</v>
      </c>
      <c r="C11">
        <v>9</v>
      </c>
      <c r="D11">
        <v>-20</v>
      </c>
      <c r="F11">
        <v>9</v>
      </c>
      <c r="G11" t="s">
        <v>6</v>
      </c>
      <c r="H11" t="s">
        <v>5</v>
      </c>
      <c r="I11">
        <v>9</v>
      </c>
      <c r="J11" t="s">
        <v>118</v>
      </c>
      <c r="K11">
        <v>-0.02</v>
      </c>
      <c r="L11">
        <v>0</v>
      </c>
      <c r="M11">
        <v>1000</v>
      </c>
      <c r="N11">
        <v>9</v>
      </c>
      <c r="O11">
        <v>7.5512866661829303</v>
      </c>
      <c r="P11">
        <v>-20</v>
      </c>
      <c r="R11">
        <f>Tabella2[[#This Row],[VALORE_TOT]]-P11</f>
        <v>0</v>
      </c>
    </row>
    <row r="12" spans="2:18" x14ac:dyDescent="0.25">
      <c r="B12" t="s">
        <v>6</v>
      </c>
      <c r="C12">
        <v>10</v>
      </c>
      <c r="D12">
        <v>7.5509999999999994E-2</v>
      </c>
      <c r="F12">
        <v>10</v>
      </c>
      <c r="G12" t="s">
        <v>6</v>
      </c>
      <c r="H12" t="s">
        <v>5</v>
      </c>
      <c r="I12">
        <v>10</v>
      </c>
      <c r="J12" t="s">
        <v>117</v>
      </c>
      <c r="K12">
        <v>0</v>
      </c>
      <c r="L12">
        <v>1</v>
      </c>
      <c r="M12">
        <v>1000</v>
      </c>
      <c r="N12">
        <v>10</v>
      </c>
      <c r="O12">
        <v>7.6267995328447604</v>
      </c>
      <c r="P12">
        <v>7.5512866661829298E-2</v>
      </c>
      <c r="R12">
        <f>Tabella2[[#This Row],[VALORE_TOT]]-P12</f>
        <v>-2.8666618293038404E-6</v>
      </c>
    </row>
    <row r="13" spans="2:18" x14ac:dyDescent="0.25">
      <c r="B13" t="s">
        <v>7</v>
      </c>
      <c r="C13">
        <v>1</v>
      </c>
      <c r="D13">
        <v>3.4759999999999999E-2</v>
      </c>
      <c r="F13">
        <v>11</v>
      </c>
      <c r="G13" t="s">
        <v>7</v>
      </c>
      <c r="H13" t="s">
        <v>8</v>
      </c>
      <c r="I13">
        <v>1</v>
      </c>
      <c r="J13" t="s">
        <v>118</v>
      </c>
      <c r="K13">
        <v>2.8680000000000001E-2</v>
      </c>
      <c r="L13">
        <v>0</v>
      </c>
      <c r="M13">
        <v>1.212121</v>
      </c>
      <c r="N13">
        <v>1</v>
      </c>
      <c r="O13">
        <v>11.792337330280001</v>
      </c>
      <c r="P13">
        <v>3.4763630279999999E-2</v>
      </c>
      <c r="R13">
        <f>Tabella2[[#This Row],[VALORE_TOT]]-P13</f>
        <v>-3.6302799999998747E-6</v>
      </c>
    </row>
    <row r="14" spans="2:18" x14ac:dyDescent="0.25">
      <c r="B14" t="s">
        <v>11</v>
      </c>
      <c r="C14">
        <v>1</v>
      </c>
      <c r="D14">
        <v>1.2880000000000001E-2</v>
      </c>
      <c r="F14">
        <v>12</v>
      </c>
      <c r="G14" t="s">
        <v>11</v>
      </c>
      <c r="H14" t="s">
        <v>12</v>
      </c>
      <c r="I14">
        <v>1</v>
      </c>
      <c r="J14" t="s">
        <v>118</v>
      </c>
      <c r="K14">
        <v>4.2509999999999999E-2</v>
      </c>
      <c r="L14">
        <v>0</v>
      </c>
      <c r="M14">
        <v>0.30303200000000002</v>
      </c>
      <c r="N14">
        <v>1</v>
      </c>
      <c r="O14">
        <v>0.49773309032000002</v>
      </c>
      <c r="P14">
        <v>1.288189032E-2</v>
      </c>
      <c r="R14">
        <f>Tabella2[[#This Row],[VALORE_TOT]]-P14</f>
        <v>-1.8903199999996401E-6</v>
      </c>
    </row>
    <row r="15" spans="2:18" x14ac:dyDescent="0.25">
      <c r="B15" t="s">
        <v>13</v>
      </c>
      <c r="C15">
        <v>1</v>
      </c>
      <c r="D15">
        <v>0</v>
      </c>
      <c r="F15">
        <v>13</v>
      </c>
      <c r="G15" t="s">
        <v>13</v>
      </c>
      <c r="H15" t="s">
        <v>14</v>
      </c>
      <c r="I15">
        <v>1</v>
      </c>
      <c r="J15" t="s">
        <v>118</v>
      </c>
      <c r="K15">
        <v>0</v>
      </c>
      <c r="L15">
        <v>0</v>
      </c>
      <c r="M15">
        <v>40</v>
      </c>
      <c r="N15">
        <v>1</v>
      </c>
      <c r="O15">
        <v>0</v>
      </c>
      <c r="P15">
        <v>0</v>
      </c>
      <c r="R15">
        <f>Tabella2[[#This Row],[VALORE_TOT]]-P15</f>
        <v>0</v>
      </c>
    </row>
    <row r="16" spans="2:18" x14ac:dyDescent="0.25">
      <c r="B16" t="s">
        <v>25</v>
      </c>
      <c r="C16">
        <v>1</v>
      </c>
      <c r="D16">
        <v>1.0536000000000001</v>
      </c>
      <c r="F16">
        <v>14</v>
      </c>
      <c r="G16" t="s">
        <v>25</v>
      </c>
      <c r="H16" t="s">
        <v>26</v>
      </c>
      <c r="I16">
        <v>1</v>
      </c>
      <c r="J16" t="s">
        <v>118</v>
      </c>
      <c r="K16">
        <v>2.6339999999999999E-2</v>
      </c>
      <c r="L16">
        <v>0</v>
      </c>
      <c r="M16">
        <v>40</v>
      </c>
      <c r="N16">
        <v>1</v>
      </c>
      <c r="O16">
        <v>79.053600000000003</v>
      </c>
      <c r="P16">
        <v>1.0536000000000001</v>
      </c>
      <c r="R16">
        <f>Tabella2[[#This Row],[VALORE_TOT]]-P16</f>
        <v>0</v>
      </c>
    </row>
    <row r="17" spans="2:18" x14ac:dyDescent="0.25">
      <c r="B17" t="s">
        <v>15</v>
      </c>
      <c r="C17">
        <v>1</v>
      </c>
      <c r="D17">
        <v>0</v>
      </c>
      <c r="F17">
        <v>15</v>
      </c>
      <c r="G17" t="s">
        <v>15</v>
      </c>
      <c r="H17" t="s">
        <v>16</v>
      </c>
      <c r="I17">
        <v>1</v>
      </c>
      <c r="J17" t="s">
        <v>118</v>
      </c>
      <c r="K17">
        <v>0</v>
      </c>
      <c r="L17">
        <v>0</v>
      </c>
      <c r="M17">
        <v>40</v>
      </c>
      <c r="N17">
        <v>1</v>
      </c>
      <c r="O17">
        <v>24.4</v>
      </c>
      <c r="P17">
        <v>0</v>
      </c>
      <c r="R17">
        <f>Tabella2[[#This Row],[VALORE_TOT]]-P17</f>
        <v>0</v>
      </c>
    </row>
    <row r="18" spans="2:18" x14ac:dyDescent="0.25">
      <c r="B18" t="s">
        <v>93</v>
      </c>
      <c r="C18">
        <v>1</v>
      </c>
      <c r="D18">
        <v>-1.499E-2</v>
      </c>
      <c r="F18">
        <v>16</v>
      </c>
      <c r="G18" t="s">
        <v>93</v>
      </c>
      <c r="H18" t="s">
        <v>94</v>
      </c>
      <c r="I18">
        <v>5</v>
      </c>
      <c r="J18" t="s">
        <v>117</v>
      </c>
      <c r="K18">
        <v>0</v>
      </c>
      <c r="L18">
        <v>0.5</v>
      </c>
      <c r="M18">
        <v>5.4362500000000002</v>
      </c>
      <c r="N18">
        <v>1</v>
      </c>
      <c r="O18">
        <v>-3.01401111819</v>
      </c>
      <c r="P18">
        <v>-1.4995080189999999E-2</v>
      </c>
      <c r="R18">
        <f>Tabella2[[#This Row],[VALORE_TOT]]-P18</f>
        <v>5.0801899999994293E-6</v>
      </c>
    </row>
    <row r="19" spans="2:18" x14ac:dyDescent="0.25">
      <c r="B19" t="s">
        <v>93</v>
      </c>
      <c r="C19">
        <v>2</v>
      </c>
      <c r="D19">
        <v>-0.11453000000000001</v>
      </c>
      <c r="F19">
        <v>17</v>
      </c>
      <c r="G19" t="s">
        <v>93</v>
      </c>
      <c r="H19" t="s">
        <v>94</v>
      </c>
      <c r="I19">
        <v>6</v>
      </c>
      <c r="J19" t="s">
        <v>117</v>
      </c>
      <c r="K19">
        <v>0</v>
      </c>
      <c r="L19">
        <v>3.8</v>
      </c>
      <c r="M19">
        <v>5.4362500000000002</v>
      </c>
      <c r="N19">
        <v>2</v>
      </c>
      <c r="O19">
        <v>-3.1285435406812199</v>
      </c>
      <c r="P19">
        <v>-0.11453242249122</v>
      </c>
      <c r="R19">
        <f>Tabella2[[#This Row],[VALORE_TOT]]-P19</f>
        <v>2.4224912199971582E-6</v>
      </c>
    </row>
    <row r="20" spans="2:18" x14ac:dyDescent="0.25">
      <c r="B20" t="s">
        <v>93</v>
      </c>
      <c r="C20">
        <v>3</v>
      </c>
      <c r="D20">
        <v>2.1739999999999999E-2</v>
      </c>
      <c r="F20">
        <v>18</v>
      </c>
      <c r="G20" t="s">
        <v>93</v>
      </c>
      <c r="H20" t="s">
        <v>94</v>
      </c>
      <c r="I20">
        <v>11</v>
      </c>
      <c r="J20" t="s">
        <v>118</v>
      </c>
      <c r="K20">
        <v>4.0000000000000001E-3</v>
      </c>
      <c r="L20">
        <v>0</v>
      </c>
      <c r="M20">
        <v>5.4362500000000002</v>
      </c>
      <c r="N20">
        <v>3</v>
      </c>
      <c r="O20">
        <v>-3.1067985406812202</v>
      </c>
      <c r="P20">
        <v>2.1745E-2</v>
      </c>
      <c r="R20">
        <f>Tabella2[[#This Row],[VALORE_TOT]]-P20</f>
        <v>-5.000000000001531E-6</v>
      </c>
    </row>
    <row r="21" spans="2:18" x14ac:dyDescent="0.25">
      <c r="B21" t="s">
        <v>93</v>
      </c>
      <c r="C21">
        <v>4</v>
      </c>
      <c r="D21">
        <v>3.5220000000000001E-2</v>
      </c>
      <c r="F21">
        <v>19</v>
      </c>
      <c r="G21" t="s">
        <v>93</v>
      </c>
      <c r="H21" t="s">
        <v>94</v>
      </c>
      <c r="I21">
        <v>12</v>
      </c>
      <c r="J21" t="s">
        <v>118</v>
      </c>
      <c r="K21">
        <v>6.4799999999999996E-3</v>
      </c>
      <c r="L21">
        <v>0</v>
      </c>
      <c r="M21">
        <v>5.4362500000000002</v>
      </c>
      <c r="N21">
        <v>4</v>
      </c>
      <c r="O21">
        <v>-3.0715716406812201</v>
      </c>
      <c r="P21">
        <v>3.5226899999999998E-2</v>
      </c>
      <c r="R21">
        <f>Tabella2[[#This Row],[VALORE_TOT]]-P21</f>
        <v>-6.8999999999971862E-6</v>
      </c>
    </row>
    <row r="22" spans="2:18" x14ac:dyDescent="0.25">
      <c r="B22" t="s">
        <v>93</v>
      </c>
      <c r="C22">
        <v>5</v>
      </c>
      <c r="D22">
        <v>1.6299999999999999E-3</v>
      </c>
      <c r="F22">
        <v>20</v>
      </c>
      <c r="G22" t="s">
        <v>93</v>
      </c>
      <c r="H22" t="s">
        <v>94</v>
      </c>
      <c r="I22">
        <v>13</v>
      </c>
      <c r="J22" t="s">
        <v>118</v>
      </c>
      <c r="K22" s="1">
        <v>2.9999999999999997E-4</v>
      </c>
      <c r="L22">
        <v>0</v>
      </c>
      <c r="M22">
        <v>5.4362500000000002</v>
      </c>
      <c r="N22">
        <v>5</v>
      </c>
      <c r="O22">
        <v>-3.0699407656812201</v>
      </c>
      <c r="P22">
        <v>1.6308749999999999E-3</v>
      </c>
      <c r="R22">
        <f>Tabella2[[#This Row],[VALORE_TOT]]-P22</f>
        <v>-8.7500000000000772E-7</v>
      </c>
    </row>
    <row r="23" spans="2:18" x14ac:dyDescent="0.25">
      <c r="B23" t="s">
        <v>93</v>
      </c>
      <c r="C23">
        <v>6</v>
      </c>
      <c r="D23">
        <v>1.359E-2</v>
      </c>
      <c r="F23">
        <v>21</v>
      </c>
      <c r="G23" t="s">
        <v>93</v>
      </c>
      <c r="H23" t="s">
        <v>94</v>
      </c>
      <c r="I23">
        <v>14</v>
      </c>
      <c r="J23" t="s">
        <v>118</v>
      </c>
      <c r="K23">
        <v>2.5000000000000001E-3</v>
      </c>
      <c r="L23">
        <v>0</v>
      </c>
      <c r="M23">
        <v>5.4362500000000002</v>
      </c>
      <c r="N23">
        <v>6</v>
      </c>
      <c r="O23">
        <v>-3.0563501406812201</v>
      </c>
      <c r="P23">
        <v>1.3590625E-2</v>
      </c>
      <c r="R23">
        <f>Tabella2[[#This Row],[VALORE_TOT]]-P23</f>
        <v>-6.2500000000062506E-7</v>
      </c>
    </row>
    <row r="24" spans="2:18" x14ac:dyDescent="0.25">
      <c r="B24" t="s">
        <v>93</v>
      </c>
      <c r="C24">
        <v>7</v>
      </c>
      <c r="D24">
        <v>1.6299999999999999E-3</v>
      </c>
      <c r="F24">
        <v>22</v>
      </c>
      <c r="G24" t="s">
        <v>93</v>
      </c>
      <c r="H24" t="s">
        <v>94</v>
      </c>
      <c r="I24">
        <v>15</v>
      </c>
      <c r="J24" t="s">
        <v>118</v>
      </c>
      <c r="K24" s="1">
        <v>2.9999999999999997E-4</v>
      </c>
      <c r="L24">
        <v>0</v>
      </c>
      <c r="M24">
        <v>5.4362500000000002</v>
      </c>
      <c r="N24">
        <v>7</v>
      </c>
      <c r="O24">
        <v>-3.0547192656812201</v>
      </c>
      <c r="P24">
        <v>1.6308749999999999E-3</v>
      </c>
      <c r="R24">
        <f>Tabella2[[#This Row],[VALORE_TOT]]-P24</f>
        <v>-8.7500000000000772E-7</v>
      </c>
    </row>
    <row r="25" spans="2:18" x14ac:dyDescent="0.25">
      <c r="B25" t="s">
        <v>53</v>
      </c>
      <c r="C25">
        <v>1</v>
      </c>
      <c r="D25">
        <v>-5.0168100000000004</v>
      </c>
      <c r="F25">
        <v>23</v>
      </c>
      <c r="G25" t="s">
        <v>53</v>
      </c>
      <c r="H25" t="s">
        <v>54</v>
      </c>
      <c r="I25">
        <v>1</v>
      </c>
      <c r="J25" t="s">
        <v>117</v>
      </c>
      <c r="K25">
        <v>0</v>
      </c>
      <c r="L25">
        <v>0.7</v>
      </c>
      <c r="M25">
        <v>679.67982400000005</v>
      </c>
      <c r="N25">
        <v>1</v>
      </c>
      <c r="O25">
        <v>-721.70520913279995</v>
      </c>
      <c r="P25">
        <v>-5.0168187328</v>
      </c>
      <c r="R25">
        <f>Tabella2[[#This Row],[VALORE_TOT]]-P25</f>
        <v>8.7327999995778782E-6</v>
      </c>
    </row>
    <row r="26" spans="2:18" x14ac:dyDescent="0.25">
      <c r="B26" t="s">
        <v>53</v>
      </c>
      <c r="C26">
        <v>2</v>
      </c>
      <c r="D26">
        <v>-15.877509999999999</v>
      </c>
      <c r="F26">
        <v>24</v>
      </c>
      <c r="G26" t="s">
        <v>53</v>
      </c>
      <c r="H26" t="s">
        <v>54</v>
      </c>
      <c r="I26">
        <v>6</v>
      </c>
      <c r="J26" t="s">
        <v>117</v>
      </c>
      <c r="K26">
        <v>0</v>
      </c>
      <c r="L26">
        <v>2.2000000000000002</v>
      </c>
      <c r="M26">
        <v>679.67982400000005</v>
      </c>
      <c r="N26">
        <v>2</v>
      </c>
      <c r="O26">
        <v>-737.58272373372199</v>
      </c>
      <c r="P26">
        <v>-15.8775146009216</v>
      </c>
      <c r="R26">
        <f>Tabella2[[#This Row],[VALORE_TOT]]-P26</f>
        <v>4.6009216010389764E-6</v>
      </c>
    </row>
    <row r="27" spans="2:18" x14ac:dyDescent="0.25">
      <c r="B27" t="s">
        <v>53</v>
      </c>
      <c r="C27">
        <v>3</v>
      </c>
      <c r="D27">
        <v>-1.0059199999999999</v>
      </c>
      <c r="F27">
        <v>25</v>
      </c>
      <c r="G27" t="s">
        <v>53</v>
      </c>
      <c r="H27" t="s">
        <v>54</v>
      </c>
      <c r="I27">
        <v>8</v>
      </c>
      <c r="J27" t="s">
        <v>118</v>
      </c>
      <c r="K27">
        <v>-1.48E-3</v>
      </c>
      <c r="L27">
        <v>0</v>
      </c>
      <c r="M27">
        <v>679.67982400000005</v>
      </c>
      <c r="N27">
        <v>3</v>
      </c>
      <c r="O27">
        <v>-738.58864987324205</v>
      </c>
      <c r="P27">
        <v>-1.0059261395200001</v>
      </c>
      <c r="R27">
        <f>Tabella2[[#This Row],[VALORE_TOT]]-P27</f>
        <v>6.1395200001701511E-6</v>
      </c>
    </row>
    <row r="28" spans="2:18" x14ac:dyDescent="0.25">
      <c r="B28" t="s">
        <v>53</v>
      </c>
      <c r="C28">
        <v>4</v>
      </c>
      <c r="D28">
        <v>2.7187100000000002</v>
      </c>
      <c r="F28">
        <v>26</v>
      </c>
      <c r="G28" t="s">
        <v>53</v>
      </c>
      <c r="H28" t="s">
        <v>54</v>
      </c>
      <c r="I28">
        <v>12</v>
      </c>
      <c r="J28" t="s">
        <v>118</v>
      </c>
      <c r="K28">
        <v>4.0000000000000001E-3</v>
      </c>
      <c r="L28">
        <v>0</v>
      </c>
      <c r="M28">
        <v>679.67982400000005</v>
      </c>
      <c r="N28">
        <v>4</v>
      </c>
      <c r="O28">
        <v>-735.86993057724203</v>
      </c>
      <c r="P28">
        <v>2.7187192960000002</v>
      </c>
      <c r="R28">
        <f>Tabella2[[#This Row],[VALORE_TOT]]-P28</f>
        <v>-9.2959999999919773E-6</v>
      </c>
    </row>
    <row r="29" spans="2:18" x14ac:dyDescent="0.25">
      <c r="B29" t="s">
        <v>53</v>
      </c>
      <c r="C29">
        <v>5</v>
      </c>
      <c r="D29">
        <v>4.4043200000000002</v>
      </c>
      <c r="F29">
        <v>27</v>
      </c>
      <c r="G29" t="s">
        <v>53</v>
      </c>
      <c r="H29" t="s">
        <v>54</v>
      </c>
      <c r="I29">
        <v>13</v>
      </c>
      <c r="J29" t="s">
        <v>118</v>
      </c>
      <c r="K29">
        <v>6.4799999999999996E-3</v>
      </c>
      <c r="L29">
        <v>0</v>
      </c>
      <c r="M29">
        <v>679.67982400000005</v>
      </c>
      <c r="N29">
        <v>5</v>
      </c>
      <c r="O29">
        <v>-731.46560531772195</v>
      </c>
      <c r="P29">
        <v>4.4043252595200002</v>
      </c>
      <c r="R29">
        <f>Tabella2[[#This Row],[VALORE_TOT]]-P29</f>
        <v>-5.2595199999672104E-6</v>
      </c>
    </row>
    <row r="30" spans="2:18" x14ac:dyDescent="0.25">
      <c r="B30" t="s">
        <v>53</v>
      </c>
      <c r="C30">
        <v>6</v>
      </c>
      <c r="D30">
        <v>0.2039</v>
      </c>
      <c r="F30">
        <v>28</v>
      </c>
      <c r="G30" t="s">
        <v>53</v>
      </c>
      <c r="H30" t="s">
        <v>54</v>
      </c>
      <c r="I30">
        <v>14</v>
      </c>
      <c r="J30" t="s">
        <v>118</v>
      </c>
      <c r="K30" s="1">
        <v>2.9999999999999997E-4</v>
      </c>
      <c r="L30">
        <v>0</v>
      </c>
      <c r="M30">
        <v>679.67982400000005</v>
      </c>
      <c r="N30">
        <v>6</v>
      </c>
      <c r="O30">
        <v>-731.26170137052202</v>
      </c>
      <c r="P30">
        <v>0.20390394719999999</v>
      </c>
      <c r="R30">
        <f>Tabella2[[#This Row],[VALORE_TOT]]-P30</f>
        <v>-3.9471999999929341E-6</v>
      </c>
    </row>
    <row r="31" spans="2:18" x14ac:dyDescent="0.25">
      <c r="B31" t="s">
        <v>53</v>
      </c>
      <c r="C31">
        <v>7</v>
      </c>
      <c r="D31">
        <v>0.2039</v>
      </c>
      <c r="F31">
        <v>29</v>
      </c>
      <c r="G31" t="s">
        <v>53</v>
      </c>
      <c r="H31" t="s">
        <v>54</v>
      </c>
      <c r="I31">
        <v>15</v>
      </c>
      <c r="J31" t="s">
        <v>118</v>
      </c>
      <c r="K31" s="1">
        <v>2.9999999999999997E-4</v>
      </c>
      <c r="L31">
        <v>0</v>
      </c>
      <c r="M31">
        <v>679.67982400000005</v>
      </c>
      <c r="N31">
        <v>7</v>
      </c>
      <c r="O31">
        <v>-731.05779742332197</v>
      </c>
      <c r="P31">
        <v>0.20390394719999999</v>
      </c>
      <c r="R31">
        <f>Tabella2[[#This Row],[VALORE_TOT]]-P31</f>
        <v>-3.9471999999929341E-6</v>
      </c>
    </row>
    <row r="32" spans="2:18" x14ac:dyDescent="0.25">
      <c r="B32" t="s">
        <v>53</v>
      </c>
      <c r="C32">
        <v>8</v>
      </c>
      <c r="D32">
        <v>1.69919</v>
      </c>
      <c r="F32">
        <v>30</v>
      </c>
      <c r="G32" t="s">
        <v>53</v>
      </c>
      <c r="H32" t="s">
        <v>54</v>
      </c>
      <c r="I32">
        <v>16</v>
      </c>
      <c r="J32" t="s">
        <v>118</v>
      </c>
      <c r="K32">
        <v>2.5000000000000001E-3</v>
      </c>
      <c r="L32">
        <v>0</v>
      </c>
      <c r="M32">
        <v>679.67982400000005</v>
      </c>
      <c r="N32">
        <v>8</v>
      </c>
      <c r="O32">
        <v>-729.35859786332196</v>
      </c>
      <c r="P32">
        <v>1.6991995600000001</v>
      </c>
      <c r="R32">
        <f>Tabella2[[#This Row],[VALORE_TOT]]-P32</f>
        <v>-9.560000000075064E-6</v>
      </c>
    </row>
    <row r="33" spans="2:18" x14ac:dyDescent="0.25">
      <c r="B33" t="s">
        <v>21</v>
      </c>
      <c r="C33">
        <v>1</v>
      </c>
      <c r="D33">
        <v>0.24751999999999999</v>
      </c>
      <c r="F33">
        <v>31</v>
      </c>
      <c r="G33" t="s">
        <v>21</v>
      </c>
      <c r="H33" t="s">
        <v>22</v>
      </c>
      <c r="I33">
        <v>1</v>
      </c>
      <c r="J33" t="s">
        <v>118</v>
      </c>
      <c r="K33">
        <v>0.05</v>
      </c>
      <c r="L33">
        <v>0</v>
      </c>
      <c r="M33">
        <v>4.9504950000000001</v>
      </c>
      <c r="N33">
        <v>1</v>
      </c>
      <c r="O33">
        <v>-2.2798906598912199</v>
      </c>
      <c r="P33">
        <v>0.24752474999999999</v>
      </c>
      <c r="R33">
        <f>Tabella2[[#This Row],[VALORE_TOT]]-P33</f>
        <v>-4.7499999999978115E-6</v>
      </c>
    </row>
    <row r="34" spans="2:18" x14ac:dyDescent="0.25">
      <c r="B34" t="s">
        <v>21</v>
      </c>
      <c r="C34">
        <v>2</v>
      </c>
      <c r="D34">
        <v>0.24751999999999999</v>
      </c>
      <c r="F34">
        <v>32</v>
      </c>
      <c r="G34" t="s">
        <v>21</v>
      </c>
      <c r="H34" t="s">
        <v>22</v>
      </c>
      <c r="I34">
        <v>2</v>
      </c>
      <c r="J34" t="s">
        <v>118</v>
      </c>
      <c r="K34">
        <v>0.05</v>
      </c>
      <c r="L34">
        <v>0</v>
      </c>
      <c r="M34">
        <v>4.9504950000000001</v>
      </c>
      <c r="N34">
        <v>2</v>
      </c>
      <c r="O34">
        <v>-2.0323659098912201</v>
      </c>
      <c r="P34">
        <v>0.24752474999999999</v>
      </c>
      <c r="R34">
        <f>Tabella2[[#This Row],[VALORE_TOT]]-P34</f>
        <v>-4.7499999999978115E-6</v>
      </c>
    </row>
    <row r="35" spans="2:18" x14ac:dyDescent="0.25">
      <c r="B35" t="s">
        <v>21</v>
      </c>
      <c r="C35">
        <v>3</v>
      </c>
      <c r="D35">
        <v>9.9000000000000005E-2</v>
      </c>
      <c r="F35">
        <v>33</v>
      </c>
      <c r="G35" t="s">
        <v>21</v>
      </c>
      <c r="H35" t="s">
        <v>22</v>
      </c>
      <c r="I35">
        <v>3</v>
      </c>
      <c r="J35" t="s">
        <v>118</v>
      </c>
      <c r="K35">
        <v>0.02</v>
      </c>
      <c r="L35">
        <v>0</v>
      </c>
      <c r="M35">
        <v>4.9504950000000001</v>
      </c>
      <c r="N35">
        <v>3</v>
      </c>
      <c r="O35">
        <v>-1.9333560098912199</v>
      </c>
      <c r="P35">
        <v>9.9009899999999998E-2</v>
      </c>
      <c r="R35">
        <f>Tabella2[[#This Row],[VALORE_TOT]]-P35</f>
        <v>-9.8999999999932475E-6</v>
      </c>
    </row>
    <row r="36" spans="2:18" x14ac:dyDescent="0.25">
      <c r="B36" t="s">
        <v>21</v>
      </c>
      <c r="C36">
        <v>4</v>
      </c>
      <c r="D36">
        <v>0.12376</v>
      </c>
      <c r="F36">
        <v>34</v>
      </c>
      <c r="G36" t="s">
        <v>21</v>
      </c>
      <c r="H36" t="s">
        <v>22</v>
      </c>
      <c r="I36">
        <v>4</v>
      </c>
      <c r="J36" t="s">
        <v>118</v>
      </c>
      <c r="K36">
        <v>2.5000000000000001E-2</v>
      </c>
      <c r="L36">
        <v>0</v>
      </c>
      <c r="M36">
        <v>4.9504950000000001</v>
      </c>
      <c r="N36">
        <v>4</v>
      </c>
      <c r="O36">
        <v>-1.80959363489122</v>
      </c>
      <c r="P36">
        <v>0.12376237499999999</v>
      </c>
      <c r="R36">
        <f>Tabella2[[#This Row],[VALORE_TOT]]-P36</f>
        <v>-2.3749999999989058E-6</v>
      </c>
    </row>
    <row r="37" spans="2:18" x14ac:dyDescent="0.25">
      <c r="B37" t="s">
        <v>21</v>
      </c>
      <c r="C37">
        <v>5</v>
      </c>
      <c r="D37">
        <v>0.16830999999999999</v>
      </c>
      <c r="F37">
        <v>35</v>
      </c>
      <c r="G37" t="s">
        <v>21</v>
      </c>
      <c r="H37" t="s">
        <v>22</v>
      </c>
      <c r="I37">
        <v>5</v>
      </c>
      <c r="J37" t="s">
        <v>118</v>
      </c>
      <c r="K37">
        <v>3.4000000000000002E-2</v>
      </c>
      <c r="L37">
        <v>0</v>
      </c>
      <c r="M37">
        <v>4.9504950000000001</v>
      </c>
      <c r="N37">
        <v>5</v>
      </c>
      <c r="O37">
        <v>-1.6412768048912201</v>
      </c>
      <c r="P37">
        <v>0.16831683</v>
      </c>
      <c r="R37">
        <f>Tabella2[[#This Row],[VALORE_TOT]]-P37</f>
        <v>-6.8300000000132144E-6</v>
      </c>
    </row>
    <row r="38" spans="2:18" x14ac:dyDescent="0.25">
      <c r="B38" t="s">
        <v>21</v>
      </c>
      <c r="C38">
        <v>6</v>
      </c>
      <c r="D38">
        <v>6.93E-2</v>
      </c>
      <c r="F38">
        <v>36</v>
      </c>
      <c r="G38" t="s">
        <v>21</v>
      </c>
      <c r="H38" t="s">
        <v>22</v>
      </c>
      <c r="I38">
        <v>6</v>
      </c>
      <c r="J38" t="s">
        <v>118</v>
      </c>
      <c r="K38">
        <v>1.4E-2</v>
      </c>
      <c r="L38">
        <v>0</v>
      </c>
      <c r="M38">
        <v>4.9504950000000001</v>
      </c>
      <c r="N38">
        <v>6</v>
      </c>
      <c r="O38">
        <v>-1.5719698748912201</v>
      </c>
      <c r="P38">
        <v>6.9306930000000003E-2</v>
      </c>
      <c r="R38">
        <f>Tabella2[[#This Row],[VALORE_TOT]]-P38</f>
        <v>-6.9300000000022122E-6</v>
      </c>
    </row>
    <row r="39" spans="2:18" x14ac:dyDescent="0.25">
      <c r="B39" t="s">
        <v>21</v>
      </c>
      <c r="C39">
        <v>7</v>
      </c>
      <c r="D39">
        <v>2.47E-3</v>
      </c>
      <c r="F39">
        <v>37</v>
      </c>
      <c r="G39" t="s">
        <v>21</v>
      </c>
      <c r="H39" t="s">
        <v>22</v>
      </c>
      <c r="I39">
        <v>7</v>
      </c>
      <c r="J39" t="s">
        <v>118</v>
      </c>
      <c r="K39" s="1">
        <v>5.0000000000000001E-4</v>
      </c>
      <c r="L39">
        <v>0</v>
      </c>
      <c r="M39">
        <v>4.9504950000000001</v>
      </c>
      <c r="N39">
        <v>7</v>
      </c>
      <c r="O39">
        <v>-1.56949462739122</v>
      </c>
      <c r="P39">
        <v>2.4752475E-3</v>
      </c>
      <c r="R39">
        <f>Tabella2[[#This Row],[VALORE_TOT]]-P39</f>
        <v>-5.2475000000000611E-6</v>
      </c>
    </row>
    <row r="40" spans="2:18" x14ac:dyDescent="0.25">
      <c r="B40" t="s">
        <v>21</v>
      </c>
      <c r="C40">
        <v>8</v>
      </c>
      <c r="D40">
        <v>-1.5689999999999999E-2</v>
      </c>
      <c r="F40">
        <v>38</v>
      </c>
      <c r="G40" t="s">
        <v>21</v>
      </c>
      <c r="H40" t="s">
        <v>22</v>
      </c>
      <c r="I40">
        <v>8</v>
      </c>
      <c r="J40" t="s">
        <v>117</v>
      </c>
      <c r="K40">
        <v>0</v>
      </c>
      <c r="L40">
        <v>1</v>
      </c>
      <c r="M40">
        <v>4.9504950000000001</v>
      </c>
      <c r="N40">
        <v>8</v>
      </c>
      <c r="O40">
        <v>-1.58518957366513</v>
      </c>
      <c r="P40">
        <v>-1.56949462739122E-2</v>
      </c>
      <c r="R40">
        <f>Tabella2[[#This Row],[VALORE_TOT]]-P40</f>
        <v>4.9462739122006771E-6</v>
      </c>
    </row>
    <row r="41" spans="2:18" x14ac:dyDescent="0.25">
      <c r="B41" t="s">
        <v>27</v>
      </c>
      <c r="C41">
        <v>1</v>
      </c>
      <c r="D41">
        <v>1.1800000000000001E-3</v>
      </c>
      <c r="F41">
        <v>39</v>
      </c>
      <c r="G41" t="s">
        <v>27</v>
      </c>
      <c r="H41" t="s">
        <v>28</v>
      </c>
      <c r="I41">
        <v>1</v>
      </c>
      <c r="J41" t="s">
        <v>118</v>
      </c>
      <c r="K41" s="1">
        <v>2.9999999999999997E-4</v>
      </c>
      <c r="L41">
        <v>0</v>
      </c>
      <c r="M41">
        <v>3.9603959999999998</v>
      </c>
      <c r="N41">
        <v>1</v>
      </c>
      <c r="O41">
        <v>6.9318811187999998</v>
      </c>
      <c r="P41">
        <v>1.1881188E-3</v>
      </c>
      <c r="R41">
        <f>Tabella2[[#This Row],[VALORE_TOT]]-P41</f>
        <v>-8.11879999999994E-6</v>
      </c>
    </row>
    <row r="42" spans="2:18" x14ac:dyDescent="0.25">
      <c r="B42" t="s">
        <v>27</v>
      </c>
      <c r="C42">
        <v>2</v>
      </c>
      <c r="D42">
        <v>5.5440000000000003E-2</v>
      </c>
      <c r="F42">
        <v>40</v>
      </c>
      <c r="G42" t="s">
        <v>27</v>
      </c>
      <c r="H42" t="s">
        <v>28</v>
      </c>
      <c r="I42">
        <v>2</v>
      </c>
      <c r="J42" t="s">
        <v>118</v>
      </c>
      <c r="K42">
        <v>1.4E-2</v>
      </c>
      <c r="L42">
        <v>0</v>
      </c>
      <c r="M42">
        <v>3.9603959999999998</v>
      </c>
      <c r="N42">
        <v>2</v>
      </c>
      <c r="O42">
        <v>6.9873266628000001</v>
      </c>
      <c r="P42">
        <v>5.5445543999999999E-2</v>
      </c>
      <c r="R42">
        <f>Tabella2[[#This Row],[VALORE_TOT]]-P42</f>
        <v>-5.5439999999962186E-6</v>
      </c>
    </row>
    <row r="43" spans="2:18" x14ac:dyDescent="0.25">
      <c r="B43" t="s">
        <v>27</v>
      </c>
      <c r="C43">
        <v>3</v>
      </c>
      <c r="D43">
        <v>1.1800000000000001E-3</v>
      </c>
      <c r="F43">
        <v>41</v>
      </c>
      <c r="G43" t="s">
        <v>27</v>
      </c>
      <c r="H43" t="s">
        <v>28</v>
      </c>
      <c r="I43">
        <v>3</v>
      </c>
      <c r="J43" t="s">
        <v>118</v>
      </c>
      <c r="K43" s="1">
        <v>2.9999999999999997E-4</v>
      </c>
      <c r="L43">
        <v>0</v>
      </c>
      <c r="M43">
        <v>3.9603959999999998</v>
      </c>
      <c r="N43">
        <v>3</v>
      </c>
      <c r="O43">
        <v>6.9885147816000002</v>
      </c>
      <c r="P43">
        <v>1.1881188E-3</v>
      </c>
      <c r="R43">
        <f>Tabella2[[#This Row],[VALORE_TOT]]-P43</f>
        <v>-8.11879999999994E-6</v>
      </c>
    </row>
    <row r="44" spans="2:18" x14ac:dyDescent="0.25">
      <c r="B44" t="s">
        <v>29</v>
      </c>
      <c r="C44">
        <v>1</v>
      </c>
      <c r="D44">
        <v>4.50495</v>
      </c>
      <c r="F44">
        <v>42</v>
      </c>
      <c r="G44" t="s">
        <v>29</v>
      </c>
      <c r="H44" t="s">
        <v>30</v>
      </c>
      <c r="I44">
        <v>1</v>
      </c>
      <c r="J44" t="s">
        <v>118</v>
      </c>
      <c r="K44">
        <v>7.0000000000000001E-3</v>
      </c>
      <c r="L44">
        <v>0</v>
      </c>
      <c r="M44">
        <v>643.56435599999998</v>
      </c>
      <c r="N44">
        <v>1</v>
      </c>
      <c r="O44">
        <v>-734.36739334812103</v>
      </c>
      <c r="P44">
        <v>4.5049504919999999</v>
      </c>
      <c r="R44">
        <f>Tabella2[[#This Row],[VALORE_TOT]]-P44</f>
        <v>-4.9199999985205523E-7</v>
      </c>
    </row>
    <row r="45" spans="2:18" x14ac:dyDescent="0.25">
      <c r="B45" t="s">
        <v>29</v>
      </c>
      <c r="C45">
        <v>2</v>
      </c>
      <c r="D45">
        <v>1.93069</v>
      </c>
      <c r="F45">
        <v>43</v>
      </c>
      <c r="G45" t="s">
        <v>29</v>
      </c>
      <c r="H45" t="s">
        <v>30</v>
      </c>
      <c r="I45">
        <v>2</v>
      </c>
      <c r="J45" t="s">
        <v>118</v>
      </c>
      <c r="K45">
        <v>3.0000000000000001E-3</v>
      </c>
      <c r="L45">
        <v>0</v>
      </c>
      <c r="M45">
        <v>643.56435599999998</v>
      </c>
      <c r="N45">
        <v>2</v>
      </c>
      <c r="O45">
        <v>-732.43670028012104</v>
      </c>
      <c r="P45">
        <v>1.9306930680000001</v>
      </c>
      <c r="R45">
        <f>Tabella2[[#This Row],[VALORE_TOT]]-P45</f>
        <v>-3.0680000000504748E-6</v>
      </c>
    </row>
    <row r="46" spans="2:18" x14ac:dyDescent="0.25">
      <c r="B46" t="s">
        <v>29</v>
      </c>
      <c r="C46">
        <v>3</v>
      </c>
      <c r="D46">
        <v>1.93069</v>
      </c>
      <c r="F46">
        <v>44</v>
      </c>
      <c r="G46" t="s">
        <v>29</v>
      </c>
      <c r="H46" t="s">
        <v>30</v>
      </c>
      <c r="I46">
        <v>3</v>
      </c>
      <c r="J46" t="s">
        <v>118</v>
      </c>
      <c r="K46">
        <v>3.0000000000000001E-3</v>
      </c>
      <c r="L46">
        <v>0</v>
      </c>
      <c r="M46">
        <v>643.56435599999998</v>
      </c>
      <c r="N46">
        <v>3</v>
      </c>
      <c r="O46">
        <v>-730.50600721212197</v>
      </c>
      <c r="P46">
        <v>1.9306930680000001</v>
      </c>
      <c r="R46">
        <f>Tabella2[[#This Row],[VALORE_TOT]]-P46</f>
        <v>-3.0680000000504748E-6</v>
      </c>
    </row>
    <row r="47" spans="2:18" x14ac:dyDescent="0.25">
      <c r="B47" t="s">
        <v>29</v>
      </c>
      <c r="C47">
        <v>4</v>
      </c>
      <c r="D47">
        <v>1.93069</v>
      </c>
      <c r="F47">
        <v>45</v>
      </c>
      <c r="G47" t="s">
        <v>29</v>
      </c>
      <c r="H47" t="s">
        <v>30</v>
      </c>
      <c r="I47">
        <v>4</v>
      </c>
      <c r="J47" t="s">
        <v>118</v>
      </c>
      <c r="K47">
        <v>3.0000000000000001E-3</v>
      </c>
      <c r="L47">
        <v>0</v>
      </c>
      <c r="M47">
        <v>643.56435599999998</v>
      </c>
      <c r="N47">
        <v>4</v>
      </c>
      <c r="O47">
        <v>-728.57531414412199</v>
      </c>
      <c r="P47">
        <v>1.9306930680000001</v>
      </c>
      <c r="R47">
        <f>Tabella2[[#This Row],[VALORE_TOT]]-P47</f>
        <v>-3.0680000000504748E-6</v>
      </c>
    </row>
    <row r="48" spans="2:18" x14ac:dyDescent="0.25">
      <c r="B48" t="s">
        <v>29</v>
      </c>
      <c r="C48">
        <v>5</v>
      </c>
      <c r="D48">
        <v>0.96533999999999998</v>
      </c>
      <c r="F48">
        <v>46</v>
      </c>
      <c r="G48" t="s">
        <v>29</v>
      </c>
      <c r="H48" t="s">
        <v>30</v>
      </c>
      <c r="I48">
        <v>5</v>
      </c>
      <c r="J48" t="s">
        <v>118</v>
      </c>
      <c r="K48">
        <v>1.5E-3</v>
      </c>
      <c r="L48">
        <v>0</v>
      </c>
      <c r="M48">
        <v>643.56435599999998</v>
      </c>
      <c r="N48">
        <v>5</v>
      </c>
      <c r="O48">
        <v>-727.609967610122</v>
      </c>
      <c r="P48">
        <v>0.96534653400000003</v>
      </c>
      <c r="R48">
        <f>Tabella2[[#This Row],[VALORE_TOT]]-P48</f>
        <v>-6.5340000000579934E-6</v>
      </c>
    </row>
    <row r="49" spans="2:18" x14ac:dyDescent="0.25">
      <c r="B49" t="s">
        <v>19</v>
      </c>
      <c r="C49">
        <v>1</v>
      </c>
      <c r="D49">
        <v>2.9E-4</v>
      </c>
      <c r="F49">
        <v>47</v>
      </c>
      <c r="G49" t="s">
        <v>19</v>
      </c>
      <c r="H49" t="s">
        <v>20</v>
      </c>
      <c r="I49">
        <v>1</v>
      </c>
      <c r="J49" t="s">
        <v>118</v>
      </c>
      <c r="K49" s="1">
        <v>2.9999999999999997E-4</v>
      </c>
      <c r="L49">
        <v>0</v>
      </c>
      <c r="M49">
        <v>0.99009899999999995</v>
      </c>
      <c r="N49">
        <v>1</v>
      </c>
      <c r="O49">
        <v>10.247821679699999</v>
      </c>
      <c r="P49">
        <v>2.970297E-4</v>
      </c>
      <c r="R49">
        <f>Tabella2[[#This Row],[VALORE_TOT]]-P49</f>
        <v>-7.0296999999999981E-6</v>
      </c>
    </row>
    <row r="50" spans="2:18" x14ac:dyDescent="0.25">
      <c r="B50" t="s">
        <v>19</v>
      </c>
      <c r="C50">
        <v>2</v>
      </c>
      <c r="D50">
        <v>1.3860000000000001E-2</v>
      </c>
      <c r="F50">
        <v>48</v>
      </c>
      <c r="G50" t="s">
        <v>19</v>
      </c>
      <c r="H50" t="s">
        <v>20</v>
      </c>
      <c r="I50">
        <v>2</v>
      </c>
      <c r="J50" t="s">
        <v>118</v>
      </c>
      <c r="K50">
        <v>1.4E-2</v>
      </c>
      <c r="L50">
        <v>0</v>
      </c>
      <c r="M50">
        <v>0.99009899999999995</v>
      </c>
      <c r="N50">
        <v>2</v>
      </c>
      <c r="O50">
        <v>10.2616830657</v>
      </c>
      <c r="P50">
        <v>1.3861386E-2</v>
      </c>
      <c r="R50">
        <f>Tabella2[[#This Row],[VALORE_TOT]]-P50</f>
        <v>-1.3859999999990547E-6</v>
      </c>
    </row>
    <row r="51" spans="2:18" x14ac:dyDescent="0.25">
      <c r="B51" t="s">
        <v>19</v>
      </c>
      <c r="C51">
        <v>3</v>
      </c>
      <c r="D51">
        <v>2.9E-4</v>
      </c>
      <c r="F51">
        <v>49</v>
      </c>
      <c r="G51" t="s">
        <v>19</v>
      </c>
      <c r="H51" t="s">
        <v>20</v>
      </c>
      <c r="I51">
        <v>3</v>
      </c>
      <c r="J51" t="s">
        <v>118</v>
      </c>
      <c r="K51" s="1">
        <v>2.9999999999999997E-4</v>
      </c>
      <c r="L51">
        <v>0</v>
      </c>
      <c r="M51">
        <v>0.99009899999999995</v>
      </c>
      <c r="N51">
        <v>3</v>
      </c>
      <c r="O51">
        <v>10.2619800954</v>
      </c>
      <c r="P51">
        <v>2.970297E-4</v>
      </c>
      <c r="R51">
        <f>Tabella2[[#This Row],[VALORE_TOT]]-P51</f>
        <v>-7.0296999999999981E-6</v>
      </c>
    </row>
    <row r="52" spans="2:18" x14ac:dyDescent="0.25">
      <c r="B52" t="s">
        <v>23</v>
      </c>
      <c r="C52">
        <v>1</v>
      </c>
      <c r="D52">
        <v>3.5639999999999998E-2</v>
      </c>
      <c r="F52">
        <v>50</v>
      </c>
      <c r="G52" t="s">
        <v>23</v>
      </c>
      <c r="H52" t="s">
        <v>24</v>
      </c>
      <c r="I52">
        <v>1</v>
      </c>
      <c r="J52" t="s">
        <v>118</v>
      </c>
      <c r="K52" s="1">
        <v>2.9999999999999997E-4</v>
      </c>
      <c r="L52">
        <v>0</v>
      </c>
      <c r="M52">
        <v>118.811881</v>
      </c>
      <c r="N52">
        <v>1</v>
      </c>
      <c r="O52">
        <v>261.42178176430002</v>
      </c>
      <c r="P52">
        <v>3.56435643E-2</v>
      </c>
      <c r="R52">
        <f>Tabella2[[#This Row],[VALORE_TOT]]-P52</f>
        <v>-3.5643000000015745E-6</v>
      </c>
    </row>
    <row r="53" spans="2:18" x14ac:dyDescent="0.25">
      <c r="B53" t="s">
        <v>23</v>
      </c>
      <c r="C53">
        <v>2</v>
      </c>
      <c r="D53">
        <v>1.6633599999999999</v>
      </c>
      <c r="F53">
        <v>51</v>
      </c>
      <c r="G53" t="s">
        <v>23</v>
      </c>
      <c r="H53" t="s">
        <v>24</v>
      </c>
      <c r="I53">
        <v>2</v>
      </c>
      <c r="J53" t="s">
        <v>118</v>
      </c>
      <c r="K53">
        <v>1.4E-2</v>
      </c>
      <c r="L53">
        <v>0</v>
      </c>
      <c r="M53">
        <v>118.811881</v>
      </c>
      <c r="N53">
        <v>2</v>
      </c>
      <c r="O53">
        <v>263.08514809830001</v>
      </c>
      <c r="P53">
        <v>1.663366334</v>
      </c>
      <c r="R53">
        <f>Tabella2[[#This Row],[VALORE_TOT]]-P53</f>
        <v>-6.3340000000522423E-6</v>
      </c>
    </row>
    <row r="54" spans="2:18" x14ac:dyDescent="0.25">
      <c r="B54" t="s">
        <v>23</v>
      </c>
      <c r="C54">
        <v>3</v>
      </c>
      <c r="D54">
        <v>3.5639999999999998E-2</v>
      </c>
      <c r="F54">
        <v>52</v>
      </c>
      <c r="G54" t="s">
        <v>23</v>
      </c>
      <c r="H54" t="s">
        <v>24</v>
      </c>
      <c r="I54">
        <v>3</v>
      </c>
      <c r="J54" t="s">
        <v>118</v>
      </c>
      <c r="K54" s="1">
        <v>2.9999999999999997E-4</v>
      </c>
      <c r="L54">
        <v>0</v>
      </c>
      <c r="M54">
        <v>118.811881</v>
      </c>
      <c r="N54">
        <v>3</v>
      </c>
      <c r="O54">
        <v>263.12079166260003</v>
      </c>
      <c r="P54">
        <v>3.56435643E-2</v>
      </c>
      <c r="R54">
        <f>Tabella2[[#This Row],[VALORE_TOT]]-P54</f>
        <v>-3.5643000000015745E-6</v>
      </c>
    </row>
    <row r="55" spans="2:18" x14ac:dyDescent="0.25">
      <c r="B55" t="s">
        <v>17</v>
      </c>
      <c r="C55">
        <v>1</v>
      </c>
      <c r="D55">
        <v>6.8309999999999996E-2</v>
      </c>
      <c r="F55">
        <v>53</v>
      </c>
      <c r="G55" t="s">
        <v>17</v>
      </c>
      <c r="H55" t="s">
        <v>18</v>
      </c>
      <c r="I55">
        <v>1</v>
      </c>
      <c r="J55" t="s">
        <v>118</v>
      </c>
      <c r="K55" s="1">
        <v>2.9999999999999997E-4</v>
      </c>
      <c r="L55">
        <v>0</v>
      </c>
      <c r="M55">
        <v>227.72277199999999</v>
      </c>
      <c r="N55">
        <v>1</v>
      </c>
      <c r="O55">
        <v>193.63267303160001</v>
      </c>
      <c r="P55">
        <v>6.8316831600000003E-2</v>
      </c>
      <c r="R55">
        <f>Tabella2[[#This Row],[VALORE_TOT]]-P55</f>
        <v>-6.8316000000068211E-6</v>
      </c>
    </row>
    <row r="56" spans="2:18" x14ac:dyDescent="0.25">
      <c r="B56" t="s">
        <v>17</v>
      </c>
      <c r="C56">
        <v>2</v>
      </c>
      <c r="D56">
        <v>6.8309999999999996E-2</v>
      </c>
      <c r="F56">
        <v>54</v>
      </c>
      <c r="G56" t="s">
        <v>17</v>
      </c>
      <c r="H56" t="s">
        <v>18</v>
      </c>
      <c r="I56">
        <v>4</v>
      </c>
      <c r="J56" t="s">
        <v>118</v>
      </c>
      <c r="K56" s="1">
        <v>2.9999999999999997E-4</v>
      </c>
      <c r="L56">
        <v>0</v>
      </c>
      <c r="M56">
        <v>227.72277199999999</v>
      </c>
      <c r="N56">
        <v>2</v>
      </c>
      <c r="O56">
        <v>193.70098986319999</v>
      </c>
      <c r="P56">
        <v>6.8316831600000003E-2</v>
      </c>
      <c r="R56">
        <f>Tabella2[[#This Row],[VALORE_TOT]]-P56</f>
        <v>-6.8316000000068211E-6</v>
      </c>
    </row>
    <row r="57" spans="2:18" x14ac:dyDescent="0.25">
      <c r="B57" t="s">
        <v>17</v>
      </c>
      <c r="C57">
        <v>3</v>
      </c>
      <c r="D57">
        <v>0.56930000000000003</v>
      </c>
      <c r="F57">
        <v>55</v>
      </c>
      <c r="G57" t="s">
        <v>17</v>
      </c>
      <c r="H57" t="s">
        <v>18</v>
      </c>
      <c r="I57">
        <v>5</v>
      </c>
      <c r="J57" t="s">
        <v>118</v>
      </c>
      <c r="K57">
        <v>2.5000000000000001E-3</v>
      </c>
      <c r="L57">
        <v>0</v>
      </c>
      <c r="M57">
        <v>227.72277199999999</v>
      </c>
      <c r="N57">
        <v>3</v>
      </c>
      <c r="O57">
        <v>194.2702967932</v>
      </c>
      <c r="P57">
        <v>0.56930692999999999</v>
      </c>
      <c r="R57">
        <f>Tabella2[[#This Row],[VALORE_TOT]]-P57</f>
        <v>-6.9299999999605788E-6</v>
      </c>
    </row>
    <row r="58" spans="2:18" x14ac:dyDescent="0.25">
      <c r="B58" t="s">
        <v>79</v>
      </c>
      <c r="C58">
        <v>1</v>
      </c>
      <c r="D58">
        <v>0</v>
      </c>
      <c r="F58">
        <v>56</v>
      </c>
      <c r="G58" t="s">
        <v>79</v>
      </c>
      <c r="H58" t="s">
        <v>64</v>
      </c>
      <c r="I58">
        <v>1</v>
      </c>
      <c r="J58" t="s">
        <v>118</v>
      </c>
      <c r="K58" s="1">
        <v>2.9999999999999997E-4</v>
      </c>
      <c r="L58">
        <v>0</v>
      </c>
      <c r="M58">
        <v>2.5000000000000001E-4</v>
      </c>
      <c r="N58">
        <v>1</v>
      </c>
      <c r="O58">
        <v>3.0007500000000002E-4</v>
      </c>
      <c r="P58" s="1">
        <v>7.4999999999999997E-8</v>
      </c>
      <c r="R58">
        <f>Tabella2[[#This Row],[VALORE_TOT]]-P58</f>
        <v>-7.4999999999999997E-8</v>
      </c>
    </row>
    <row r="59" spans="2:18" x14ac:dyDescent="0.25">
      <c r="B59" t="s">
        <v>79</v>
      </c>
      <c r="C59">
        <v>2</v>
      </c>
      <c r="D59">
        <v>0</v>
      </c>
      <c r="F59">
        <v>57</v>
      </c>
      <c r="G59" t="s">
        <v>79</v>
      </c>
      <c r="H59" t="s">
        <v>64</v>
      </c>
      <c r="I59">
        <v>2</v>
      </c>
      <c r="J59" t="s">
        <v>118</v>
      </c>
      <c r="K59">
        <v>1.4E-2</v>
      </c>
      <c r="L59">
        <v>0</v>
      </c>
      <c r="M59">
        <v>2.5000000000000001E-4</v>
      </c>
      <c r="N59">
        <v>2</v>
      </c>
      <c r="O59">
        <v>3.0357499999999999E-4</v>
      </c>
      <c r="P59" s="1">
        <v>3.4999999999999999E-6</v>
      </c>
      <c r="R59">
        <f>Tabella2[[#This Row],[VALORE_TOT]]-P59</f>
        <v>-3.4999999999999999E-6</v>
      </c>
    </row>
    <row r="60" spans="2:18" x14ac:dyDescent="0.25">
      <c r="B60" t="s">
        <v>79</v>
      </c>
      <c r="C60">
        <v>3</v>
      </c>
      <c r="D60">
        <v>0</v>
      </c>
      <c r="F60">
        <v>58</v>
      </c>
      <c r="G60" t="s">
        <v>79</v>
      </c>
      <c r="H60" t="s">
        <v>64</v>
      </c>
      <c r="I60">
        <v>3</v>
      </c>
      <c r="J60" t="s">
        <v>118</v>
      </c>
      <c r="K60" s="1">
        <v>2.9999999999999997E-4</v>
      </c>
      <c r="L60">
        <v>0</v>
      </c>
      <c r="M60">
        <v>2.5000000000000001E-4</v>
      </c>
      <c r="N60">
        <v>3</v>
      </c>
      <c r="O60">
        <v>3.0364999999999998E-4</v>
      </c>
      <c r="P60" s="1">
        <v>7.4999999999999997E-8</v>
      </c>
      <c r="R60">
        <f>Tabella2[[#This Row],[VALORE_TOT]]-P60</f>
        <v>-7.4999999999999997E-8</v>
      </c>
    </row>
    <row r="61" spans="2:18" x14ac:dyDescent="0.25">
      <c r="B61" t="s">
        <v>99</v>
      </c>
      <c r="C61">
        <v>1</v>
      </c>
      <c r="D61">
        <v>0</v>
      </c>
      <c r="F61">
        <v>59</v>
      </c>
      <c r="G61" t="s">
        <v>99</v>
      </c>
      <c r="H61" t="s">
        <v>64</v>
      </c>
      <c r="I61">
        <v>1</v>
      </c>
      <c r="J61" t="s">
        <v>118</v>
      </c>
      <c r="K61" s="1">
        <v>2.9999999999999997E-4</v>
      </c>
      <c r="L61">
        <v>0</v>
      </c>
      <c r="M61">
        <v>2.7E-4</v>
      </c>
      <c r="N61">
        <v>1</v>
      </c>
      <c r="O61">
        <v>3.2408099999999999E-4</v>
      </c>
      <c r="P61" s="1">
        <v>8.0999999999999997E-8</v>
      </c>
      <c r="R61">
        <f>Tabella2[[#This Row],[VALORE_TOT]]-P61</f>
        <v>-8.0999999999999997E-8</v>
      </c>
    </row>
    <row r="62" spans="2:18" x14ac:dyDescent="0.25">
      <c r="B62" t="s">
        <v>99</v>
      </c>
      <c r="C62">
        <v>2</v>
      </c>
      <c r="D62">
        <v>0</v>
      </c>
      <c r="F62">
        <v>60</v>
      </c>
      <c r="G62" t="s">
        <v>99</v>
      </c>
      <c r="H62" t="s">
        <v>64</v>
      </c>
      <c r="I62">
        <v>2</v>
      </c>
      <c r="J62" t="s">
        <v>118</v>
      </c>
      <c r="K62">
        <v>1.4E-2</v>
      </c>
      <c r="L62">
        <v>0</v>
      </c>
      <c r="M62">
        <v>2.7E-4</v>
      </c>
      <c r="N62">
        <v>2</v>
      </c>
      <c r="O62">
        <v>3.2786099999999998E-4</v>
      </c>
      <c r="P62" s="1">
        <v>3.7799999999999998E-6</v>
      </c>
      <c r="R62">
        <f>Tabella2[[#This Row],[VALORE_TOT]]-P62</f>
        <v>-3.7799999999999998E-6</v>
      </c>
    </row>
    <row r="63" spans="2:18" x14ac:dyDescent="0.25">
      <c r="B63" t="s">
        <v>99</v>
      </c>
      <c r="C63">
        <v>3</v>
      </c>
      <c r="D63">
        <v>0</v>
      </c>
      <c r="F63">
        <v>61</v>
      </c>
      <c r="G63" t="s">
        <v>99</v>
      </c>
      <c r="H63" t="s">
        <v>64</v>
      </c>
      <c r="I63">
        <v>3</v>
      </c>
      <c r="J63" t="s">
        <v>118</v>
      </c>
      <c r="K63" s="1">
        <v>2.9999999999999997E-4</v>
      </c>
      <c r="L63">
        <v>0</v>
      </c>
      <c r="M63">
        <v>2.7E-4</v>
      </c>
      <c r="N63">
        <v>3</v>
      </c>
      <c r="O63">
        <v>3.2794200000000001E-4</v>
      </c>
      <c r="P63" s="1">
        <v>8.0999999999999997E-8</v>
      </c>
      <c r="R63">
        <f>Tabella2[[#This Row],[VALORE_TOT]]-P63</f>
        <v>-8.0999999999999997E-8</v>
      </c>
    </row>
    <row r="64" spans="2:18" x14ac:dyDescent="0.25">
      <c r="B64" t="s">
        <v>102</v>
      </c>
      <c r="C64">
        <v>1</v>
      </c>
      <c r="D64">
        <v>0</v>
      </c>
      <c r="F64">
        <v>62</v>
      </c>
      <c r="G64" t="s">
        <v>102</v>
      </c>
      <c r="H64" t="s">
        <v>64</v>
      </c>
      <c r="I64">
        <v>1</v>
      </c>
      <c r="J64" t="s">
        <v>118</v>
      </c>
      <c r="K64" s="1">
        <v>2.9999999999999997E-4</v>
      </c>
      <c r="L64">
        <v>0</v>
      </c>
      <c r="M64">
        <v>1.6310000000000001E-3</v>
      </c>
      <c r="N64">
        <v>1</v>
      </c>
      <c r="O64">
        <v>1.9576893E-3</v>
      </c>
      <c r="P64" s="1">
        <v>4.8930000000000002E-7</v>
      </c>
      <c r="R64">
        <f>Tabella2[[#This Row],[VALORE_TOT]]-P64</f>
        <v>-4.8930000000000002E-7</v>
      </c>
    </row>
    <row r="65" spans="2:18" x14ac:dyDescent="0.25">
      <c r="B65" t="s">
        <v>102</v>
      </c>
      <c r="C65">
        <v>2</v>
      </c>
      <c r="D65">
        <v>2.0000000000000002E-5</v>
      </c>
      <c r="F65">
        <v>63</v>
      </c>
      <c r="G65" t="s">
        <v>102</v>
      </c>
      <c r="H65" t="s">
        <v>64</v>
      </c>
      <c r="I65">
        <v>2</v>
      </c>
      <c r="J65" t="s">
        <v>118</v>
      </c>
      <c r="K65">
        <v>1.4E-2</v>
      </c>
      <c r="L65">
        <v>0</v>
      </c>
      <c r="M65">
        <v>1.6310000000000001E-3</v>
      </c>
      <c r="N65">
        <v>2</v>
      </c>
      <c r="O65">
        <v>1.9805233000000002E-3</v>
      </c>
      <c r="P65" s="1">
        <v>2.2833999999999999E-5</v>
      </c>
      <c r="R65">
        <f>Tabella2[[#This Row],[VALORE_TOT]]-P65</f>
        <v>-2.8339999999999969E-6</v>
      </c>
    </row>
    <row r="66" spans="2:18" x14ac:dyDescent="0.25">
      <c r="B66" t="s">
        <v>102</v>
      </c>
      <c r="C66">
        <v>3</v>
      </c>
      <c r="D66">
        <v>0</v>
      </c>
      <c r="F66">
        <v>64</v>
      </c>
      <c r="G66" t="s">
        <v>102</v>
      </c>
      <c r="H66" t="s">
        <v>64</v>
      </c>
      <c r="I66">
        <v>3</v>
      </c>
      <c r="J66" t="s">
        <v>118</v>
      </c>
      <c r="K66" s="1">
        <v>2.9999999999999997E-4</v>
      </c>
      <c r="L66">
        <v>0</v>
      </c>
      <c r="M66">
        <v>1.6310000000000001E-3</v>
      </c>
      <c r="N66">
        <v>3</v>
      </c>
      <c r="O66">
        <v>1.9810126000000001E-3</v>
      </c>
      <c r="P66" s="1">
        <v>4.8930000000000002E-7</v>
      </c>
      <c r="R66">
        <f>Tabella2[[#This Row],[VALORE_TOT]]-P66</f>
        <v>-4.8930000000000002E-7</v>
      </c>
    </row>
    <row r="67" spans="2:18" x14ac:dyDescent="0.25">
      <c r="B67" t="s">
        <v>63</v>
      </c>
      <c r="C67">
        <v>1</v>
      </c>
      <c r="D67">
        <v>1.0000000000000001E-5</v>
      </c>
      <c r="F67">
        <v>65</v>
      </c>
      <c r="G67" t="s">
        <v>63</v>
      </c>
      <c r="H67" t="s">
        <v>64</v>
      </c>
      <c r="I67">
        <v>1</v>
      </c>
      <c r="J67" t="s">
        <v>118</v>
      </c>
      <c r="K67" s="1">
        <v>2.9999999999999997E-4</v>
      </c>
      <c r="L67">
        <v>0</v>
      </c>
      <c r="M67">
        <v>3.3711999999999999E-2</v>
      </c>
      <c r="N67">
        <v>1</v>
      </c>
      <c r="O67">
        <v>4.0464513600000002E-2</v>
      </c>
      <c r="P67" s="1">
        <v>1.0113599999999999E-5</v>
      </c>
      <c r="R67">
        <f>Tabella2[[#This Row],[VALORE_TOT]]-P67</f>
        <v>-1.1359999999999837E-7</v>
      </c>
    </row>
    <row r="68" spans="2:18" x14ac:dyDescent="0.25">
      <c r="B68" t="s">
        <v>63</v>
      </c>
      <c r="C68">
        <v>2</v>
      </c>
      <c r="D68">
        <v>4.6999999999999999E-4</v>
      </c>
      <c r="F68">
        <v>66</v>
      </c>
      <c r="G68" t="s">
        <v>63</v>
      </c>
      <c r="H68" t="s">
        <v>64</v>
      </c>
      <c r="I68">
        <v>2</v>
      </c>
      <c r="J68" t="s">
        <v>118</v>
      </c>
      <c r="K68">
        <v>1.4E-2</v>
      </c>
      <c r="L68">
        <v>0</v>
      </c>
      <c r="M68">
        <v>3.3711999999999999E-2</v>
      </c>
      <c r="N68">
        <v>2</v>
      </c>
      <c r="O68">
        <v>4.0936481599999998E-2</v>
      </c>
      <c r="P68">
        <v>4.7196800000000002E-4</v>
      </c>
      <c r="R68">
        <f>Tabella2[[#This Row],[VALORE_TOT]]-P68</f>
        <v>-1.9680000000000327E-6</v>
      </c>
    </row>
    <row r="69" spans="2:18" x14ac:dyDescent="0.25">
      <c r="B69" t="s">
        <v>63</v>
      </c>
      <c r="C69">
        <v>3</v>
      </c>
      <c r="D69">
        <v>1.0000000000000001E-5</v>
      </c>
      <c r="F69">
        <v>67</v>
      </c>
      <c r="G69" t="s">
        <v>63</v>
      </c>
      <c r="H69" t="s">
        <v>64</v>
      </c>
      <c r="I69">
        <v>3</v>
      </c>
      <c r="J69" t="s">
        <v>118</v>
      </c>
      <c r="K69" s="1">
        <v>2.9999999999999997E-4</v>
      </c>
      <c r="L69">
        <v>0</v>
      </c>
      <c r="M69">
        <v>3.3711999999999999E-2</v>
      </c>
      <c r="N69">
        <v>3</v>
      </c>
      <c r="O69">
        <v>4.0946595199999998E-2</v>
      </c>
      <c r="P69" s="1">
        <v>1.0113599999999999E-5</v>
      </c>
      <c r="R69">
        <f>Tabella2[[#This Row],[VALORE_TOT]]-P69</f>
        <v>-1.1359999999999837E-7</v>
      </c>
    </row>
    <row r="70" spans="2:18" x14ac:dyDescent="0.25">
      <c r="B70" t="s">
        <v>78</v>
      </c>
      <c r="C70">
        <v>1</v>
      </c>
      <c r="D70">
        <v>2.5000000000000001E-4</v>
      </c>
      <c r="F70">
        <v>68</v>
      </c>
      <c r="G70" t="s">
        <v>78</v>
      </c>
      <c r="H70" t="s">
        <v>64</v>
      </c>
      <c r="I70">
        <v>1</v>
      </c>
      <c r="J70" t="s">
        <v>118</v>
      </c>
      <c r="K70" s="1">
        <v>2.9999999999999997E-4</v>
      </c>
      <c r="L70">
        <v>0</v>
      </c>
      <c r="M70">
        <v>0.84960000000000002</v>
      </c>
      <c r="N70">
        <v>1</v>
      </c>
      <c r="O70">
        <v>1.0197748799999999</v>
      </c>
      <c r="P70">
        <v>2.5488000000000003E-4</v>
      </c>
      <c r="R70">
        <f>Tabella2[[#This Row],[VALORE_TOT]]-P70</f>
        <v>-4.880000000000021E-6</v>
      </c>
    </row>
    <row r="71" spans="2:18" x14ac:dyDescent="0.25">
      <c r="B71" t="s">
        <v>78</v>
      </c>
      <c r="C71">
        <v>2</v>
      </c>
      <c r="D71">
        <v>1.189E-2</v>
      </c>
      <c r="F71">
        <v>69</v>
      </c>
      <c r="G71" t="s">
        <v>78</v>
      </c>
      <c r="H71" t="s">
        <v>64</v>
      </c>
      <c r="I71">
        <v>2</v>
      </c>
      <c r="J71" t="s">
        <v>118</v>
      </c>
      <c r="K71">
        <v>1.4E-2</v>
      </c>
      <c r="L71">
        <v>0</v>
      </c>
      <c r="M71">
        <v>0.84960000000000002</v>
      </c>
      <c r="N71">
        <v>2</v>
      </c>
      <c r="O71">
        <v>1.03166928</v>
      </c>
      <c r="P71">
        <v>1.1894399999999999E-2</v>
      </c>
      <c r="R71">
        <f>Tabella2[[#This Row],[VALORE_TOT]]-P71</f>
        <v>-4.3999999999998901E-6</v>
      </c>
    </row>
    <row r="72" spans="2:18" x14ac:dyDescent="0.25">
      <c r="B72" t="s">
        <v>78</v>
      </c>
      <c r="C72">
        <v>3</v>
      </c>
      <c r="D72">
        <v>2.5000000000000001E-4</v>
      </c>
      <c r="F72">
        <v>70</v>
      </c>
      <c r="G72" t="s">
        <v>78</v>
      </c>
      <c r="H72" t="s">
        <v>64</v>
      </c>
      <c r="I72">
        <v>3</v>
      </c>
      <c r="J72" t="s">
        <v>118</v>
      </c>
      <c r="K72" s="1">
        <v>2.9999999999999997E-4</v>
      </c>
      <c r="L72">
        <v>0</v>
      </c>
      <c r="M72">
        <v>0.84960000000000002</v>
      </c>
      <c r="N72">
        <v>3</v>
      </c>
      <c r="O72">
        <v>1.03192416</v>
      </c>
      <c r="P72">
        <v>2.5488000000000003E-4</v>
      </c>
      <c r="R72">
        <f>Tabella2[[#This Row],[VALORE_TOT]]-P72</f>
        <v>-4.880000000000021E-6</v>
      </c>
    </row>
    <row r="73" spans="2:18" x14ac:dyDescent="0.25">
      <c r="B73" t="s">
        <v>55</v>
      </c>
      <c r="C73">
        <v>1</v>
      </c>
      <c r="D73">
        <v>0</v>
      </c>
      <c r="F73">
        <v>71</v>
      </c>
      <c r="G73" t="s">
        <v>55</v>
      </c>
      <c r="H73" t="s">
        <v>56</v>
      </c>
      <c r="I73">
        <v>1</v>
      </c>
      <c r="J73" t="s">
        <v>118</v>
      </c>
      <c r="K73">
        <v>0</v>
      </c>
      <c r="L73">
        <v>0</v>
      </c>
      <c r="M73">
        <v>5.2800000000000004E-4</v>
      </c>
      <c r="N73">
        <v>1</v>
      </c>
      <c r="O73">
        <v>1.6632000000000001E-3</v>
      </c>
      <c r="P73">
        <v>0</v>
      </c>
      <c r="R73">
        <f>Tabella2[[#This Row],[VALORE_TOT]]-P73</f>
        <v>0</v>
      </c>
    </row>
    <row r="74" spans="2:18" x14ac:dyDescent="0.25">
      <c r="B74" t="s">
        <v>65</v>
      </c>
      <c r="C74">
        <v>1</v>
      </c>
      <c r="D74">
        <v>0</v>
      </c>
      <c r="F74">
        <v>72</v>
      </c>
      <c r="G74" t="s">
        <v>65</v>
      </c>
      <c r="H74" t="s">
        <v>66</v>
      </c>
      <c r="I74">
        <v>1</v>
      </c>
      <c r="J74" t="s">
        <v>118</v>
      </c>
      <c r="K74">
        <v>0</v>
      </c>
      <c r="L74">
        <v>0</v>
      </c>
      <c r="M74">
        <v>0.17161699999999999</v>
      </c>
      <c r="N74">
        <v>1</v>
      </c>
      <c r="O74">
        <v>1.733332E-3</v>
      </c>
      <c r="P74">
        <v>0</v>
      </c>
      <c r="R74">
        <f>Tabella2[[#This Row],[VALORE_TOT]]-P74</f>
        <v>0</v>
      </c>
    </row>
    <row r="75" spans="2:18" x14ac:dyDescent="0.25">
      <c r="B75" t="s">
        <v>43</v>
      </c>
      <c r="C75">
        <v>1</v>
      </c>
      <c r="D75">
        <v>0</v>
      </c>
      <c r="F75">
        <v>73</v>
      </c>
      <c r="G75" t="s">
        <v>43</v>
      </c>
      <c r="H75" t="s">
        <v>14</v>
      </c>
      <c r="I75">
        <v>1</v>
      </c>
      <c r="J75" t="s">
        <v>118</v>
      </c>
      <c r="K75">
        <v>0</v>
      </c>
      <c r="L75">
        <v>0</v>
      </c>
      <c r="M75">
        <v>0.33003300000000002</v>
      </c>
      <c r="N75">
        <v>1</v>
      </c>
      <c r="O75">
        <v>0</v>
      </c>
      <c r="P75">
        <v>0</v>
      </c>
      <c r="R75">
        <f>Tabella2[[#This Row],[VALORE_TOT]]-P75</f>
        <v>0</v>
      </c>
    </row>
    <row r="76" spans="2:18" x14ac:dyDescent="0.25">
      <c r="B76" t="s">
        <v>59</v>
      </c>
      <c r="C76">
        <v>1</v>
      </c>
      <c r="D76">
        <v>2.7599999999999999E-3</v>
      </c>
      <c r="F76">
        <v>74</v>
      </c>
      <c r="G76" t="s">
        <v>59</v>
      </c>
      <c r="H76" t="s">
        <v>60</v>
      </c>
      <c r="I76">
        <v>1</v>
      </c>
      <c r="J76" t="s">
        <v>118</v>
      </c>
      <c r="K76">
        <v>8.3700000000000007E-3</v>
      </c>
      <c r="L76">
        <v>0</v>
      </c>
      <c r="M76">
        <v>0.33003300000000002</v>
      </c>
      <c r="N76">
        <v>1</v>
      </c>
      <c r="O76">
        <v>0.14467656621</v>
      </c>
      <c r="P76">
        <v>2.76237621E-3</v>
      </c>
      <c r="R76">
        <f>Tabella2[[#This Row],[VALORE_TOT]]-P76</f>
        <v>-2.3762100000001424E-6</v>
      </c>
    </row>
    <row r="77" spans="2:18" x14ac:dyDescent="0.25">
      <c r="B77" t="s">
        <v>42</v>
      </c>
      <c r="C77">
        <v>1</v>
      </c>
      <c r="D77">
        <v>5.0000000000000002E-5</v>
      </c>
      <c r="F77">
        <v>75</v>
      </c>
      <c r="G77" t="s">
        <v>42</v>
      </c>
      <c r="H77" t="s">
        <v>12</v>
      </c>
      <c r="I77">
        <v>1</v>
      </c>
      <c r="J77" t="s">
        <v>118</v>
      </c>
      <c r="K77">
        <v>4.2509999999999999E-2</v>
      </c>
      <c r="L77">
        <v>0</v>
      </c>
      <c r="M77">
        <v>1.261E-3</v>
      </c>
      <c r="N77">
        <v>1</v>
      </c>
      <c r="O77">
        <v>2.07120511E-3</v>
      </c>
      <c r="P77" s="1">
        <v>5.360511E-5</v>
      </c>
      <c r="R77">
        <f>Tabella2[[#This Row],[VALORE_TOT]]-P77</f>
        <v>-3.6051099999999977E-6</v>
      </c>
    </row>
    <row r="78" spans="2:18" x14ac:dyDescent="0.25">
      <c r="B78" t="s">
        <v>47</v>
      </c>
      <c r="C78">
        <v>1</v>
      </c>
      <c r="D78">
        <v>2.7999999999999998E-4</v>
      </c>
      <c r="F78">
        <v>76</v>
      </c>
      <c r="G78" t="s">
        <v>47</v>
      </c>
      <c r="H78" t="s">
        <v>48</v>
      </c>
      <c r="I78">
        <v>1</v>
      </c>
      <c r="J78" t="s">
        <v>118</v>
      </c>
      <c r="K78">
        <v>4.2509999999999999E-2</v>
      </c>
      <c r="L78">
        <v>0</v>
      </c>
      <c r="M78">
        <v>6.6010000000000001E-3</v>
      </c>
      <c r="N78">
        <v>1</v>
      </c>
      <c r="O78">
        <v>1.3746648510000001E-2</v>
      </c>
      <c r="P78">
        <v>2.8060850999999998E-4</v>
      </c>
      <c r="R78">
        <f>Tabella2[[#This Row],[VALORE_TOT]]-P78</f>
        <v>-6.0851000000000004E-7</v>
      </c>
    </row>
    <row r="79" spans="2:18" x14ac:dyDescent="0.25">
      <c r="B79" t="s">
        <v>39</v>
      </c>
      <c r="C79">
        <v>1</v>
      </c>
      <c r="D79">
        <v>6.2300000000000003E-3</v>
      </c>
      <c r="F79">
        <v>77</v>
      </c>
      <c r="G79" t="s">
        <v>39</v>
      </c>
      <c r="H79" t="s">
        <v>40</v>
      </c>
      <c r="I79">
        <v>1</v>
      </c>
      <c r="J79" t="s">
        <v>118</v>
      </c>
      <c r="K79">
        <v>0.85028999999999999</v>
      </c>
      <c r="L79">
        <v>0</v>
      </c>
      <c r="M79">
        <v>7.3340000000000002E-3</v>
      </c>
      <c r="N79">
        <v>1</v>
      </c>
      <c r="O79">
        <v>6.1974426860000001E-2</v>
      </c>
      <c r="P79">
        <v>6.2360268599999996E-3</v>
      </c>
      <c r="R79">
        <f>Tabella2[[#This Row],[VALORE_TOT]]-P79</f>
        <v>-6.0268599999992872E-6</v>
      </c>
    </row>
    <row r="80" spans="2:18" x14ac:dyDescent="0.25">
      <c r="B80" t="s">
        <v>34</v>
      </c>
      <c r="C80">
        <v>1</v>
      </c>
      <c r="D80">
        <v>3.9600000000000003E-2</v>
      </c>
      <c r="F80">
        <v>78</v>
      </c>
      <c r="G80" t="s">
        <v>34</v>
      </c>
      <c r="H80" t="s">
        <v>35</v>
      </c>
      <c r="I80">
        <v>1</v>
      </c>
      <c r="J80" t="s">
        <v>118</v>
      </c>
      <c r="K80">
        <v>8.0000000000000002E-3</v>
      </c>
      <c r="L80">
        <v>0</v>
      </c>
      <c r="M80">
        <v>4.9504950000000001</v>
      </c>
      <c r="N80">
        <v>1</v>
      </c>
      <c r="O80">
        <v>-2.8201124710812202</v>
      </c>
      <c r="P80">
        <v>3.9603960000000001E-2</v>
      </c>
      <c r="R80">
        <f>Tabella2[[#This Row],[VALORE_TOT]]-P80</f>
        <v>-3.959999999997299E-6</v>
      </c>
    </row>
    <row r="81" spans="2:18" x14ac:dyDescent="0.25">
      <c r="B81" t="s">
        <v>34</v>
      </c>
      <c r="C81">
        <v>2</v>
      </c>
      <c r="D81">
        <v>2.9700000000000001E-2</v>
      </c>
      <c r="F81">
        <v>79</v>
      </c>
      <c r="G81" t="s">
        <v>34</v>
      </c>
      <c r="H81" t="s">
        <v>35</v>
      </c>
      <c r="I81">
        <v>2</v>
      </c>
      <c r="J81" t="s">
        <v>118</v>
      </c>
      <c r="K81">
        <v>6.0000000000000001E-3</v>
      </c>
      <c r="L81">
        <v>0</v>
      </c>
      <c r="M81">
        <v>4.9504950000000001</v>
      </c>
      <c r="N81">
        <v>2</v>
      </c>
      <c r="O81">
        <v>-2.79040950108122</v>
      </c>
      <c r="P81">
        <v>2.9702969999999999E-2</v>
      </c>
      <c r="R81">
        <f>Tabella2[[#This Row],[VALORE_TOT]]-P81</f>
        <v>-2.9699999999979743E-6</v>
      </c>
    </row>
    <row r="82" spans="2:18" x14ac:dyDescent="0.25">
      <c r="B82" t="s">
        <v>34</v>
      </c>
      <c r="C82">
        <v>3</v>
      </c>
      <c r="D82">
        <v>1.485E-2</v>
      </c>
      <c r="F82">
        <v>80</v>
      </c>
      <c r="G82" t="s">
        <v>34</v>
      </c>
      <c r="H82" t="s">
        <v>35</v>
      </c>
      <c r="I82">
        <v>3</v>
      </c>
      <c r="J82" t="s">
        <v>118</v>
      </c>
      <c r="K82">
        <v>3.0000000000000001E-3</v>
      </c>
      <c r="L82">
        <v>0</v>
      </c>
      <c r="M82">
        <v>4.9504950000000001</v>
      </c>
      <c r="N82">
        <v>3</v>
      </c>
      <c r="O82">
        <v>-2.7755580160812201</v>
      </c>
      <c r="P82">
        <v>1.4851484999999999E-2</v>
      </c>
      <c r="R82">
        <f>Tabella2[[#This Row],[VALORE_TOT]]-P82</f>
        <v>-1.4849999999989871E-6</v>
      </c>
    </row>
    <row r="83" spans="2:18" x14ac:dyDescent="0.25">
      <c r="B83" t="s">
        <v>34</v>
      </c>
      <c r="C83">
        <v>4</v>
      </c>
      <c r="D83">
        <v>1.485E-2</v>
      </c>
      <c r="F83">
        <v>81</v>
      </c>
      <c r="G83" t="s">
        <v>34</v>
      </c>
      <c r="H83" t="s">
        <v>35</v>
      </c>
      <c r="I83">
        <v>4</v>
      </c>
      <c r="J83" t="s">
        <v>118</v>
      </c>
      <c r="K83">
        <v>3.0000000000000001E-3</v>
      </c>
      <c r="L83">
        <v>0</v>
      </c>
      <c r="M83">
        <v>4.9504950000000001</v>
      </c>
      <c r="N83">
        <v>4</v>
      </c>
      <c r="O83">
        <v>-2.7607065310812202</v>
      </c>
      <c r="P83">
        <v>1.4851484999999999E-2</v>
      </c>
      <c r="R83">
        <f>Tabella2[[#This Row],[VALORE_TOT]]-P83</f>
        <v>-1.4849999999989871E-6</v>
      </c>
    </row>
    <row r="84" spans="2:18" x14ac:dyDescent="0.25">
      <c r="B84" t="s">
        <v>34</v>
      </c>
      <c r="C84">
        <v>5</v>
      </c>
      <c r="D84">
        <v>7.4200000000000004E-3</v>
      </c>
      <c r="F84">
        <v>82</v>
      </c>
      <c r="G84" t="s">
        <v>34</v>
      </c>
      <c r="H84" t="s">
        <v>35</v>
      </c>
      <c r="I84">
        <v>5</v>
      </c>
      <c r="J84" t="s">
        <v>118</v>
      </c>
      <c r="K84">
        <v>1.5E-3</v>
      </c>
      <c r="L84">
        <v>0</v>
      </c>
      <c r="M84">
        <v>4.9504950000000001</v>
      </c>
      <c r="N84">
        <v>5</v>
      </c>
      <c r="O84">
        <v>-2.7532807885812201</v>
      </c>
      <c r="P84">
        <v>7.4257424999999997E-3</v>
      </c>
      <c r="R84">
        <f>Tabella2[[#This Row],[VALORE_TOT]]-P84</f>
        <v>-5.7424999999992898E-6</v>
      </c>
    </row>
  </sheetData>
  <autoFilter ref="F2:P84">
    <sortState ref="F3:P84">
      <sortCondition ref="G2:G84"/>
    </sortState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Foglio1</vt:lpstr>
      <vt:lpstr>Foglio2</vt:lpstr>
      <vt:lpstr>Foglio2!costi</vt:lpstr>
      <vt:lpstr>Foglio1!quotazioni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Cervi</dc:creator>
  <cp:lastModifiedBy>Jacopo Cervi</cp:lastModifiedBy>
  <dcterms:created xsi:type="dcterms:W3CDTF">2016-01-07T16:07:17Z</dcterms:created>
  <dcterms:modified xsi:type="dcterms:W3CDTF">2016-01-07T17:27:22Z</dcterms:modified>
</cp:coreProperties>
</file>