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defaultThemeVersion="124226"/>
  <xr:revisionPtr revIDLastSave="0" documentId="13_ncr:1_{A18D7A50-E4EC-48E0-BE5B-96E8B311DB5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1" l="1"/>
  <c r="I15" i="1" s="1"/>
  <c r="H20" i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H17" i="1"/>
  <c r="J15" i="1" l="1"/>
  <c r="K15" i="1" s="1"/>
  <c r="L15" i="1" s="1"/>
  <c r="M15" i="1" s="1"/>
  <c r="N15" i="1" s="1"/>
  <c r="O15" i="1" s="1"/>
  <c r="P15" i="1" s="1"/>
  <c r="Q15" i="1" s="1"/>
  <c r="R15" i="1" s="1"/>
  <c r="I17" i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H24" i="1"/>
  <c r="I24" i="1" s="1"/>
  <c r="I23" i="1" s="1"/>
  <c r="E14" i="1"/>
  <c r="F14" i="1" s="1"/>
  <c r="E13" i="1"/>
  <c r="F13" i="1" s="1"/>
  <c r="E10" i="1"/>
  <c r="F10" i="1" s="1"/>
  <c r="E11" i="1"/>
  <c r="F11" i="1" s="1"/>
  <c r="E12" i="1"/>
  <c r="F12" i="1" s="1"/>
  <c r="E9" i="1"/>
  <c r="F9" i="1" s="1"/>
  <c r="J24" i="1" l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G14" i="1"/>
  <c r="G13" i="1"/>
  <c r="G11" i="1"/>
  <c r="G10" i="1"/>
  <c r="G12" i="1"/>
</calcChain>
</file>

<file path=xl/sharedStrings.xml><?xml version="1.0" encoding="utf-8"?>
<sst xmlns="http://schemas.openxmlformats.org/spreadsheetml/2006/main" count="58" uniqueCount="45">
  <si>
    <t>5MB/s</t>
    <phoneticPr fontId="1" type="noConversion"/>
  </si>
  <si>
    <t>1层-4层</t>
    <phoneticPr fontId="3" type="noConversion"/>
  </si>
  <si>
    <t>5层-6层</t>
    <phoneticPr fontId="3" type="noConversion"/>
  </si>
  <si>
    <t>7层-10层</t>
    <phoneticPr fontId="3" type="noConversion"/>
  </si>
  <si>
    <t>查询的时间</t>
    <phoneticPr fontId="1" type="noConversion"/>
  </si>
  <si>
    <t>block1</t>
    <phoneticPr fontId="1" type="noConversion"/>
  </si>
  <si>
    <t>block2</t>
    <phoneticPr fontId="1" type="noConversion"/>
  </si>
  <si>
    <t>block3</t>
  </si>
  <si>
    <t>block4</t>
    <phoneticPr fontId="1" type="noConversion"/>
  </si>
  <si>
    <t>block5</t>
    <phoneticPr fontId="1" type="noConversion"/>
  </si>
  <si>
    <t>DiRAP</t>
    <phoneticPr fontId="1" type="noConversion"/>
  </si>
  <si>
    <t>block6</t>
    <phoneticPr fontId="1" type="noConversion"/>
  </si>
  <si>
    <t>kb</t>
    <phoneticPr fontId="1" type="noConversion"/>
  </si>
  <si>
    <t>IONN</t>
    <phoneticPr fontId="1" type="noConversion"/>
  </si>
  <si>
    <t>time</t>
    <phoneticPr fontId="1" type="noConversion"/>
  </si>
  <si>
    <t>Once offload</t>
    <phoneticPr fontId="1" type="noConversion"/>
  </si>
  <si>
    <t>乘上一个系数？</t>
    <phoneticPr fontId="1" type="noConversion"/>
  </si>
  <si>
    <t>1，2，3</t>
    <phoneticPr fontId="1" type="noConversion"/>
  </si>
  <si>
    <t>4，5，6</t>
    <phoneticPr fontId="1" type="noConversion"/>
  </si>
  <si>
    <t>7，8，9，10</t>
    <phoneticPr fontId="1" type="noConversion"/>
  </si>
  <si>
    <t>yolo</t>
    <phoneticPr fontId="1" type="noConversion"/>
  </si>
  <si>
    <t>googlenet</t>
    <phoneticPr fontId="1" type="noConversion"/>
  </si>
  <si>
    <t>alexnet</t>
    <phoneticPr fontId="1" type="noConversion"/>
  </si>
  <si>
    <t xml:space="preserve">On device </t>
    <phoneticPr fontId="1" type="noConversion"/>
  </si>
  <si>
    <t>ResNet</t>
    <phoneticPr fontId="1" type="noConversion"/>
  </si>
  <si>
    <t>mobilenet</t>
    <phoneticPr fontId="1" type="noConversion"/>
  </si>
  <si>
    <t>vgg</t>
    <phoneticPr fontId="1" type="noConversion"/>
  </si>
  <si>
    <t>Googlenet</t>
    <phoneticPr fontId="1" type="noConversion"/>
  </si>
  <si>
    <t>Alexnet</t>
    <phoneticPr fontId="1" type="noConversion"/>
  </si>
  <si>
    <t>Googlenet</t>
    <phoneticPr fontId="6" type="noConversion"/>
  </si>
  <si>
    <t>Memory</t>
    <phoneticPr fontId="6" type="noConversion"/>
  </si>
  <si>
    <t>FLOPs_based</t>
  </si>
  <si>
    <t>Polynomial</t>
  </si>
  <si>
    <t>Random Forest</t>
  </si>
  <si>
    <t>DiRAP</t>
  </si>
  <si>
    <t>Alexnet</t>
    <phoneticPr fontId="6" type="noConversion"/>
  </si>
  <si>
    <t>Googlenet</t>
  </si>
  <si>
    <t>Memory</t>
  </si>
  <si>
    <t>Alexnet</t>
  </si>
  <si>
    <t>MSE</t>
    <phoneticPr fontId="1" type="noConversion"/>
  </si>
  <si>
    <t>RMSE</t>
    <phoneticPr fontId="1" type="noConversion"/>
  </si>
  <si>
    <t>Googlenet</t>
    <phoneticPr fontId="1" type="noConversion"/>
  </si>
  <si>
    <t>Alexnet</t>
    <phoneticPr fontId="1" type="noConversion"/>
  </si>
  <si>
    <t>Linear</t>
    <phoneticPr fontId="1" type="noConversion"/>
  </si>
  <si>
    <t>AdaMEC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</si>
</sst>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2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58" fontId="2" fillId="0" borderId="0" xfId="0" applyNumberFormat="1" applyFont="1">
      <alignment vertical="center"/>
    </xf>
    <xf numFmtId="0" fontId="4" fillId="0" borderId="0" xfId="0" applyFont="1" applyAlignment="1"/>
    <xf numFmtId="5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5" fillId="2" borderId="0" xfId="1">
      <alignment vertical="center"/>
    </xf>
    <xf numFmtId="0" fontId="7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5" fillId="3" borderId="0" xfId="1" applyFill="1">
      <alignment vertical="center"/>
    </xf>
    <xf numFmtId="11" fontId="0" fillId="3" borderId="0" xfId="0" applyNumberForma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colors>
    <mruColors>
      <color rgb="FF08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62567193353965"/>
          <c:y val="0.10802669184420252"/>
          <c:w val="0.77837776046759188"/>
          <c:h val="0.66799309508457694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Sheet1!$F$15</c:f>
              <c:strCache>
                <c:ptCount val="1"/>
                <c:pt idx="0">
                  <c:v>On device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7"/>
            <c:spPr>
              <a:noFill/>
              <a:ln w="28575">
                <a:solidFill>
                  <a:schemeClr val="accent4"/>
                </a:solidFill>
              </a:ln>
              <a:effectLst/>
            </c:spPr>
          </c:marker>
          <c:xVal>
            <c:numRef>
              <c:f>Sheet1!$G$15:$R$15</c:f>
              <c:numCache>
                <c:formatCode>General</c:formatCode>
                <c:ptCount val="12"/>
                <c:pt idx="0">
                  <c:v>0</c:v>
                </c:pt>
                <c:pt idx="1">
                  <c:v>2.0049742698669428</c:v>
                </c:pt>
                <c:pt idx="2">
                  <c:v>4.0038163661956787</c:v>
                </c:pt>
                <c:pt idx="3">
                  <c:v>6.0078205347061155</c:v>
                </c:pt>
                <c:pt idx="4">
                  <c:v>7.9941364526748657</c:v>
                </c:pt>
                <c:pt idx="5">
                  <c:v>9.9763784408569336</c:v>
                </c:pt>
                <c:pt idx="6">
                  <c:v>11.947479367256165</c:v>
                </c:pt>
                <c:pt idx="7">
                  <c:v>13.936801099777222</c:v>
                </c:pt>
                <c:pt idx="8">
                  <c:v>15.927821826934814</c:v>
                </c:pt>
                <c:pt idx="9">
                  <c:v>17.929283928871154</c:v>
                </c:pt>
                <c:pt idx="10">
                  <c:v>19.938042807579041</c:v>
                </c:pt>
                <c:pt idx="11">
                  <c:v>21.931847088336944</c:v>
                </c:pt>
              </c:numCache>
            </c:numRef>
          </c:xVal>
          <c:yVal>
            <c:numRef>
              <c:f>Sheet1!$G$16:$R$16</c:f>
              <c:numCache>
                <c:formatCode>General</c:formatCode>
                <c:ptCount val="12"/>
                <c:pt idx="0">
                  <c:v>1.504974269866943</c:v>
                </c:pt>
                <c:pt idx="1">
                  <c:v>1.4988420963287354</c:v>
                </c:pt>
                <c:pt idx="2">
                  <c:v>1.5040041685104371</c:v>
                </c:pt>
                <c:pt idx="3">
                  <c:v>1.48631591796875</c:v>
                </c:pt>
                <c:pt idx="4">
                  <c:v>1.4822419881820676</c:v>
                </c:pt>
                <c:pt idx="5">
                  <c:v>1.4711009263992307</c:v>
                </c:pt>
                <c:pt idx="6">
                  <c:v>1.4893217325210573</c:v>
                </c:pt>
                <c:pt idx="7">
                  <c:v>1.4910207271575926</c:v>
                </c:pt>
                <c:pt idx="8">
                  <c:v>1.5014621019363403</c:v>
                </c:pt>
                <c:pt idx="9">
                  <c:v>1.5087588787078856</c:v>
                </c:pt>
                <c:pt idx="10">
                  <c:v>1.4938042807579039</c:v>
                </c:pt>
                <c:pt idx="11">
                  <c:v>1.5040041685104371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0-41B5-A8CD-3C8746233BAA}"/>
            </c:ext>
          </c:extLst>
        </c:ser>
        <c:ser>
          <c:idx val="1"/>
          <c:order val="1"/>
          <c:tx>
            <c:strRef>
              <c:f>Sheet1!$F$17</c:f>
              <c:strCache>
                <c:ptCount val="1"/>
                <c:pt idx="0">
                  <c:v>Once offload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Sheet1!$G$17:$V$17</c:f>
              <c:numCache>
                <c:formatCode>General</c:formatCode>
                <c:ptCount val="16"/>
                <c:pt idx="0">
                  <c:v>0</c:v>
                </c:pt>
                <c:pt idx="1">
                  <c:v>1.9938042809999998</c:v>
                </c:pt>
                <c:pt idx="2">
                  <c:v>3.9801201989687498</c:v>
                </c:pt>
                <c:pt idx="3">
                  <c:v>5.9841243674791871</c:v>
                </c:pt>
                <c:pt idx="4">
                  <c:v>7.9734461000002446</c:v>
                </c:pt>
                <c:pt idx="5">
                  <c:v>9.9696658542193042</c:v>
                </c:pt>
                <c:pt idx="6">
                  <c:v>11.968507950548039</c:v>
                </c:pt>
                <c:pt idx="7">
                  <c:v>13.967733519319399</c:v>
                </c:pt>
                <c:pt idx="8">
                  <c:v>15.93883444571863</c:v>
                </c:pt>
                <c:pt idx="9">
                  <c:v>16.701926779118629</c:v>
                </c:pt>
                <c:pt idx="10">
                  <c:v>17.465019112518629</c:v>
                </c:pt>
                <c:pt idx="11">
                  <c:v>18.228111445918628</c:v>
                </c:pt>
                <c:pt idx="12">
                  <c:v>18.991203779318628</c:v>
                </c:pt>
                <c:pt idx="13">
                  <c:v>19.71840354833871</c:v>
                </c:pt>
                <c:pt idx="14">
                  <c:v>20.481495881738709</c:v>
                </c:pt>
                <c:pt idx="15">
                  <c:v>21.244588215138709</c:v>
                </c:pt>
              </c:numCache>
            </c:numRef>
          </c:xVal>
          <c:yVal>
            <c:numRef>
              <c:f>Sheet1!$G$18:$V$18</c:f>
              <c:numCache>
                <c:formatCode>General</c:formatCode>
                <c:ptCount val="16"/>
                <c:pt idx="0">
                  <c:v>1.4938042809999998</c:v>
                </c:pt>
                <c:pt idx="1">
                  <c:v>1.48631591796875</c:v>
                </c:pt>
                <c:pt idx="2">
                  <c:v>1.5040041685104371</c:v>
                </c:pt>
                <c:pt idx="3">
                  <c:v>1.4893217325210573</c:v>
                </c:pt>
                <c:pt idx="4">
                  <c:v>1.4962197542190601</c:v>
                </c:pt>
                <c:pt idx="5">
                  <c:v>1.4988420963287354</c:v>
                </c:pt>
                <c:pt idx="6">
                  <c:v>1.49922556877136</c:v>
                </c:pt>
                <c:pt idx="7">
                  <c:v>1.4711009263992307</c:v>
                </c:pt>
                <c:pt idx="8">
                  <c:v>0.26309233340000004</c:v>
                </c:pt>
                <c:pt idx="9">
                  <c:v>0.26309233340000004</c:v>
                </c:pt>
                <c:pt idx="10">
                  <c:v>0.26309233340000004</c:v>
                </c:pt>
                <c:pt idx="11">
                  <c:v>0.26309233340000004</c:v>
                </c:pt>
                <c:pt idx="12">
                  <c:v>0.22719976902008099</c:v>
                </c:pt>
                <c:pt idx="13">
                  <c:v>0.26309233340000004</c:v>
                </c:pt>
                <c:pt idx="14">
                  <c:v>0.26309233340000004</c:v>
                </c:pt>
                <c:pt idx="15">
                  <c:v>0.26309233340000004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32-47A8-9251-9AC18B7B21B8}"/>
            </c:ext>
          </c:extLst>
        </c:ser>
        <c:ser>
          <c:idx val="2"/>
          <c:order val="2"/>
          <c:tx>
            <c:strRef>
              <c:f>Sheet1!$F$20</c:f>
              <c:strCache>
                <c:ptCount val="1"/>
                <c:pt idx="0">
                  <c:v>IONN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xVal>
            <c:numRef>
              <c:f>Sheet1!$G$20:$Z$20</c:f>
              <c:numCache>
                <c:formatCode>General</c:formatCode>
                <c:ptCount val="20"/>
                <c:pt idx="0">
                  <c:v>0</c:v>
                </c:pt>
                <c:pt idx="1">
                  <c:v>1.9938042809999998</c:v>
                </c:pt>
                <c:pt idx="2">
                  <c:v>3.2601362491999999</c:v>
                </c:pt>
                <c:pt idx="3">
                  <c:v>4.3760243623999999</c:v>
                </c:pt>
                <c:pt idx="4">
                  <c:v>5.2703218133999998</c:v>
                </c:pt>
                <c:pt idx="5">
                  <c:v>6.1846192644000002</c:v>
                </c:pt>
                <c:pt idx="6">
                  <c:v>7.0989167154000006</c:v>
                </c:pt>
                <c:pt idx="7">
                  <c:v>8.0132141664000009</c:v>
                </c:pt>
                <c:pt idx="8">
                  <c:v>8.9767340892000007</c:v>
                </c:pt>
                <c:pt idx="9">
                  <c:v>9.9402540120000005</c:v>
                </c:pt>
                <c:pt idx="10">
                  <c:v>10.9037739348</c:v>
                </c:pt>
                <c:pt idx="11">
                  <c:v>11.8672938576</c:v>
                </c:pt>
                <c:pt idx="12">
                  <c:v>12.8308137804</c:v>
                </c:pt>
                <c:pt idx="13">
                  <c:v>13.7943337032</c:v>
                </c:pt>
                <c:pt idx="14">
                  <c:v>14.757853625999999</c:v>
                </c:pt>
                <c:pt idx="15">
                  <c:v>15.721373548799999</c:v>
                </c:pt>
                <c:pt idx="16">
                  <c:v>16.684893471599999</c:v>
                </c:pt>
                <c:pt idx="17">
                  <c:v>17.447993341</c:v>
                </c:pt>
                <c:pt idx="18">
                  <c:v>18.211093210400001</c:v>
                </c:pt>
                <c:pt idx="19">
                  <c:v>18.974193079800003</c:v>
                </c:pt>
              </c:numCache>
            </c:numRef>
          </c:xVal>
          <c:yVal>
            <c:numRef>
              <c:f>Sheet1!$G$21:$Z$21</c:f>
              <c:numCache>
                <c:formatCode>General</c:formatCode>
                <c:ptCount val="20"/>
                <c:pt idx="0">
                  <c:v>1.4938042809999998</c:v>
                </c:pt>
                <c:pt idx="1">
                  <c:v>0.76633196820000005</c:v>
                </c:pt>
                <c:pt idx="2">
                  <c:v>0.61588811319999992</c:v>
                </c:pt>
                <c:pt idx="3">
                  <c:v>0.39429745100000002</c:v>
                </c:pt>
                <c:pt idx="4">
                  <c:v>0.41429745099999998</c:v>
                </c:pt>
                <c:pt idx="5">
                  <c:v>0.41429745099999998</c:v>
                </c:pt>
                <c:pt idx="6">
                  <c:v>0.41429745099999998</c:v>
                </c:pt>
                <c:pt idx="7">
                  <c:v>0.46351992279999998</c:v>
                </c:pt>
                <c:pt idx="8">
                  <c:v>0.46351992279999998</c:v>
                </c:pt>
                <c:pt idx="9">
                  <c:v>0.46351992279999998</c:v>
                </c:pt>
                <c:pt idx="10">
                  <c:v>0.46351992279999998</c:v>
                </c:pt>
                <c:pt idx="11">
                  <c:v>0.46351992279999998</c:v>
                </c:pt>
                <c:pt idx="12">
                  <c:v>0.46351992279999998</c:v>
                </c:pt>
                <c:pt idx="13">
                  <c:v>0.46351992279999998</c:v>
                </c:pt>
                <c:pt idx="14">
                  <c:v>0.46351992279999998</c:v>
                </c:pt>
                <c:pt idx="15">
                  <c:v>0.46351992279999998</c:v>
                </c:pt>
                <c:pt idx="16">
                  <c:v>0.26309986940000002</c:v>
                </c:pt>
                <c:pt idx="17">
                  <c:v>0.26309986940000002</c:v>
                </c:pt>
                <c:pt idx="18">
                  <c:v>0.26309986940000002</c:v>
                </c:pt>
                <c:pt idx="19">
                  <c:v>0.26309986940000002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32-47A8-9251-9AC18B7B21B8}"/>
            </c:ext>
          </c:extLst>
        </c:ser>
        <c:ser>
          <c:idx val="0"/>
          <c:order val="3"/>
          <c:tx>
            <c:strRef>
              <c:f>Sheet1!$F$24</c:f>
              <c:strCache>
                <c:ptCount val="1"/>
                <c:pt idx="0">
                  <c:v>DiRAP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Sheet1!$G$24:$AD$24</c:f>
              <c:numCache>
                <c:formatCode>General</c:formatCode>
                <c:ptCount val="24"/>
                <c:pt idx="0">
                  <c:v>0</c:v>
                </c:pt>
                <c:pt idx="1">
                  <c:v>1.9938042809999998</c:v>
                </c:pt>
                <c:pt idx="2">
                  <c:v>3.9876085619999997</c:v>
                </c:pt>
                <c:pt idx="3">
                  <c:v>4.8850595619999995</c:v>
                </c:pt>
                <c:pt idx="4">
                  <c:v>5.7825105619999997</c:v>
                </c:pt>
                <c:pt idx="5">
                  <c:v>6.5460304847999993</c:v>
                </c:pt>
                <c:pt idx="6">
                  <c:v>7.3095504075999989</c:v>
                </c:pt>
                <c:pt idx="7">
                  <c:v>8.0615426875999994</c:v>
                </c:pt>
                <c:pt idx="8">
                  <c:v>8.8250626103999998</c:v>
                </c:pt>
                <c:pt idx="9">
                  <c:v>9.5873426104000004</c:v>
                </c:pt>
                <c:pt idx="10">
                  <c:v>10.340862533200001</c:v>
                </c:pt>
                <c:pt idx="11">
                  <c:v>11.104382456000002</c:v>
                </c:pt>
                <c:pt idx="12">
                  <c:v>11.867902378800002</c:v>
                </c:pt>
                <c:pt idx="13">
                  <c:v>12.641422301600002</c:v>
                </c:pt>
                <c:pt idx="14">
                  <c:v>13.404942224400003</c:v>
                </c:pt>
                <c:pt idx="15">
                  <c:v>14.131294216680002</c:v>
                </c:pt>
                <c:pt idx="16">
                  <c:v>14.894814139480003</c:v>
                </c:pt>
                <c:pt idx="17">
                  <c:v>15.658334062280003</c:v>
                </c:pt>
                <c:pt idx="18">
                  <c:v>16.421426395680001</c:v>
                </c:pt>
                <c:pt idx="19">
                  <c:v>17.184518729080001</c:v>
                </c:pt>
                <c:pt idx="20">
                  <c:v>17.94761106248</c:v>
                </c:pt>
                <c:pt idx="21">
                  <c:v>18.71070339588</c:v>
                </c:pt>
                <c:pt idx="22">
                  <c:v>19.473795729279999</c:v>
                </c:pt>
                <c:pt idx="23">
                  <c:v>20.236888062679999</c:v>
                </c:pt>
              </c:numCache>
            </c:numRef>
          </c:xVal>
          <c:yVal>
            <c:numRef>
              <c:f>Sheet1!$G$25:$AD$25</c:f>
              <c:numCache>
                <c:formatCode>General</c:formatCode>
                <c:ptCount val="24"/>
                <c:pt idx="0">
                  <c:v>1.4938042809999998</c:v>
                </c:pt>
                <c:pt idx="1">
                  <c:v>0.39429745100000002</c:v>
                </c:pt>
                <c:pt idx="2">
                  <c:v>0.397451</c:v>
                </c:pt>
                <c:pt idx="3">
                  <c:v>0.37942974509999999</c:v>
                </c:pt>
                <c:pt idx="4">
                  <c:v>0.26351992279999997</c:v>
                </c:pt>
                <c:pt idx="5">
                  <c:v>0.2199228</c:v>
                </c:pt>
                <c:pt idx="6">
                  <c:v>0.25199228000000001</c:v>
                </c:pt>
                <c:pt idx="7">
                  <c:v>0.26351992280000003</c:v>
                </c:pt>
                <c:pt idx="8">
                  <c:v>0.26228000000000001</c:v>
                </c:pt>
                <c:pt idx="9">
                  <c:v>0.25351992280000002</c:v>
                </c:pt>
                <c:pt idx="10">
                  <c:v>0.26351992280000003</c:v>
                </c:pt>
                <c:pt idx="11">
                  <c:v>0.26351992280000003</c:v>
                </c:pt>
                <c:pt idx="12">
                  <c:v>0.27351992279999998</c:v>
                </c:pt>
                <c:pt idx="13">
                  <c:v>0.26351992280000003</c:v>
                </c:pt>
                <c:pt idx="14">
                  <c:v>0.22635199228</c:v>
                </c:pt>
                <c:pt idx="15">
                  <c:v>0.26351992280000003</c:v>
                </c:pt>
                <c:pt idx="16">
                  <c:v>0.26351992280000003</c:v>
                </c:pt>
                <c:pt idx="17">
                  <c:v>0.26309233340000004</c:v>
                </c:pt>
                <c:pt idx="18">
                  <c:v>0.26309233340000004</c:v>
                </c:pt>
                <c:pt idx="19">
                  <c:v>0.26309233340000004</c:v>
                </c:pt>
                <c:pt idx="20">
                  <c:v>0.26309233340000004</c:v>
                </c:pt>
                <c:pt idx="21">
                  <c:v>0.26309233340000004</c:v>
                </c:pt>
                <c:pt idx="22">
                  <c:v>0.26309233340000004</c:v>
                </c:pt>
                <c:pt idx="23">
                  <c:v>0.26309233340000004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2-47A8-9251-9AC18B7B2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8671"/>
        <c:axId val="192219087"/>
      </c:scatterChart>
      <c:valAx>
        <c:axId val="192218671"/>
        <c:scaling>
          <c:orientation val="minMax"/>
          <c:max val="22"/>
          <c:min val="0"/>
        </c:scaling>
        <c:delete val="0"/>
        <c:axPos val="b"/>
        <c:majorGridlines>
          <c:spPr>
            <a:ln w="12700" cap="flat" cmpd="sng" algn="ctr">
              <a:solidFill>
                <a:sysClr val="windowText" lastClr="000000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 b="0" i="0" baseline="0">
                    <a:solidFill>
                      <a:sysClr val="windowText" lastClr="000000"/>
                    </a:solidFill>
                    <a:effectLst/>
                  </a:rPr>
                  <a:t>Time (s)</a:t>
                </a:r>
                <a:endParaRPr lang="zh-CN" altLang="zh-CN" sz="32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2219087"/>
        <c:crosses val="autoZero"/>
        <c:crossBetween val="midCat"/>
        <c:majorUnit val="5"/>
      </c:valAx>
      <c:valAx>
        <c:axId val="192219087"/>
        <c:scaling>
          <c:orientation val="minMax"/>
          <c:max val="1.8"/>
          <c:min val="0"/>
        </c:scaling>
        <c:delete val="0"/>
        <c:axPos val="l"/>
        <c:majorGridlines>
          <c:spPr>
            <a:ln w="12700" cap="flat" cmpd="sng" algn="ctr">
              <a:solidFill>
                <a:sysClr val="windowText" lastClr="00000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2218671"/>
        <c:crosses val="autoZero"/>
        <c:crossBetween val="midCat"/>
        <c:majorUnit val="0.4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740409029719675"/>
          <c:y val="1.1824389570716647E-2"/>
          <c:w val="0.77949422700833682"/>
          <c:h val="7.7282479195472001E-2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91272837857932"/>
          <c:y val="0.12964509102943911"/>
          <c:w val="0.85699665589991381"/>
          <c:h val="0.6715992264822197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Sheet1!$AC$145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xVal>
            <c:numRef>
              <c:f>Sheet1!$AB$146:$AB$167</c:f>
              <c:numCache>
                <c:formatCode>General</c:formatCode>
                <c:ptCount val="22"/>
                <c:pt idx="0">
                  <c:v>95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  <c:pt idx="20">
                  <c:v>195</c:v>
                </c:pt>
                <c:pt idx="21">
                  <c:v>200</c:v>
                </c:pt>
              </c:numCache>
            </c:numRef>
          </c:xVal>
          <c:yVal>
            <c:numRef>
              <c:f>Sheet1!$AC$146:$AC$167</c:f>
              <c:numCache>
                <c:formatCode>General</c:formatCode>
                <c:ptCount val="22"/>
                <c:pt idx="0">
                  <c:v>40.496913462633202</c:v>
                </c:pt>
                <c:pt idx="1">
                  <c:v>42.895221179054403</c:v>
                </c:pt>
                <c:pt idx="2">
                  <c:v>39.623225512317902</c:v>
                </c:pt>
                <c:pt idx="3">
                  <c:v>46.260134024881502</c:v>
                </c:pt>
                <c:pt idx="4">
                  <c:v>40.249223594996202</c:v>
                </c:pt>
                <c:pt idx="5">
                  <c:v>46.690470119715002</c:v>
                </c:pt>
                <c:pt idx="6">
                  <c:v>38.470768123342701</c:v>
                </c:pt>
                <c:pt idx="7">
                  <c:v>34.351128074635298</c:v>
                </c:pt>
                <c:pt idx="8">
                  <c:v>26.589471600616701</c:v>
                </c:pt>
                <c:pt idx="9">
                  <c:v>20.199009876724201</c:v>
                </c:pt>
                <c:pt idx="10">
                  <c:v>10.295630140987001</c:v>
                </c:pt>
                <c:pt idx="11">
                  <c:v>11.4891252930761</c:v>
                </c:pt>
                <c:pt idx="12">
                  <c:v>9.7211110476117906</c:v>
                </c:pt>
                <c:pt idx="13">
                  <c:v>10.3923048454133</c:v>
                </c:pt>
                <c:pt idx="14">
                  <c:v>10.770329614269</c:v>
                </c:pt>
                <c:pt idx="15">
                  <c:v>9.7108187090481692</c:v>
                </c:pt>
                <c:pt idx="16">
                  <c:v>8.6255434611391308</c:v>
                </c:pt>
                <c:pt idx="17">
                  <c:v>7.4632432628181196</c:v>
                </c:pt>
                <c:pt idx="18">
                  <c:v>6.3482280992415498</c:v>
                </c:pt>
                <c:pt idx="19">
                  <c:v>6.1237243569579496</c:v>
                </c:pt>
                <c:pt idx="20">
                  <c:v>5.6124860801609104</c:v>
                </c:pt>
                <c:pt idx="21">
                  <c:v>5.0299105359837197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3-4DEE-8705-E5E3E330ADC4}"/>
            </c:ext>
          </c:extLst>
        </c:ser>
        <c:ser>
          <c:idx val="3"/>
          <c:order val="1"/>
          <c:tx>
            <c:strRef>
              <c:f>Sheet1!$AE$145</c:f>
              <c:strCache>
                <c:ptCount val="1"/>
                <c:pt idx="0">
                  <c:v>Polynomial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xVal>
            <c:numRef>
              <c:f>Sheet1!$AB$146:$AB$166</c:f>
              <c:numCache>
                <c:formatCode>General</c:formatCode>
                <c:ptCount val="21"/>
                <c:pt idx="0">
                  <c:v>95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  <c:pt idx="20">
                  <c:v>195</c:v>
                </c:pt>
              </c:numCache>
            </c:numRef>
          </c:xVal>
          <c:yVal>
            <c:numRef>
              <c:f>Sheet1!$AE$146:$AE$167</c:f>
              <c:numCache>
                <c:formatCode>General</c:formatCode>
                <c:ptCount val="22"/>
                <c:pt idx="0">
                  <c:v>38.449067517951597</c:v>
                </c:pt>
                <c:pt idx="1">
                  <c:v>40.893128102408603</c:v>
                </c:pt>
                <c:pt idx="2">
                  <c:v>37.801749655273902</c:v>
                </c:pt>
                <c:pt idx="3">
                  <c:v>44.506713358773197</c:v>
                </c:pt>
                <c:pt idx="4">
                  <c:v>38.6425774114512</c:v>
                </c:pt>
                <c:pt idx="5">
                  <c:v>45.1707792715601</c:v>
                </c:pt>
                <c:pt idx="6">
                  <c:v>36.997576515226001</c:v>
                </c:pt>
                <c:pt idx="7">
                  <c:v>32.950729445643503</c:v>
                </c:pt>
                <c:pt idx="8">
                  <c:v>25.3165182104491</c:v>
                </c:pt>
                <c:pt idx="9">
                  <c:v>19.0316849411711</c:v>
                </c:pt>
                <c:pt idx="10">
                  <c:v>9.2306025301710406</c:v>
                </c:pt>
                <c:pt idx="11">
                  <c:v>10.485767811657899</c:v>
                </c:pt>
                <c:pt idx="12">
                  <c:v>3.9310415502764702</c:v>
                </c:pt>
                <c:pt idx="13">
                  <c:v>2.6219378588167999</c:v>
                </c:pt>
                <c:pt idx="14">
                  <c:v>7.2241852458890001</c:v>
                </c:pt>
                <c:pt idx="15">
                  <c:v>9.4901195988248794</c:v>
                </c:pt>
                <c:pt idx="16">
                  <c:v>11.047247962919</c:v>
                </c:pt>
                <c:pt idx="17">
                  <c:v>8.2029917338218397</c:v>
                </c:pt>
                <c:pt idx="18">
                  <c:v>5.1812031035272099</c:v>
                </c:pt>
                <c:pt idx="19">
                  <c:v>4.5407435109999996</c:v>
                </c:pt>
                <c:pt idx="20">
                  <c:v>4.8266518996789998</c:v>
                </c:pt>
                <c:pt idx="21">
                  <c:v>5.6582665189967898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73-4DEE-8705-E5E3E330ADC4}"/>
            </c:ext>
          </c:extLst>
        </c:ser>
        <c:ser>
          <c:idx val="2"/>
          <c:order val="2"/>
          <c:tx>
            <c:strRef>
              <c:f>Sheet1!$AD$145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Sheet1!$AB$146:$AB$167</c:f>
              <c:numCache>
                <c:formatCode>General</c:formatCode>
                <c:ptCount val="22"/>
                <c:pt idx="0">
                  <c:v>95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  <c:pt idx="20">
                  <c:v>195</c:v>
                </c:pt>
                <c:pt idx="21">
                  <c:v>200</c:v>
                </c:pt>
              </c:numCache>
            </c:numRef>
          </c:xVal>
          <c:yVal>
            <c:numRef>
              <c:f>Sheet1!$AD$146:$AD$167</c:f>
              <c:numCache>
                <c:formatCode>General</c:formatCode>
                <c:ptCount val="22"/>
                <c:pt idx="0">
                  <c:v>19.313207915827999</c:v>
                </c:pt>
                <c:pt idx="1">
                  <c:v>18.438128099880899</c:v>
                </c:pt>
                <c:pt idx="2">
                  <c:v>16.540320499027501</c:v>
                </c:pt>
                <c:pt idx="3">
                  <c:v>13.817322059646701</c:v>
                </c:pt>
                <c:pt idx="4">
                  <c:v>18.472632273974799</c:v>
                </c:pt>
                <c:pt idx="5">
                  <c:v>15.8643040691989</c:v>
                </c:pt>
                <c:pt idx="6">
                  <c:v>17.138202496662</c:v>
                </c:pt>
                <c:pt idx="7">
                  <c:v>22.198175018463999</c:v>
                </c:pt>
                <c:pt idx="8">
                  <c:v>12.3813733865146</c:v>
                </c:pt>
                <c:pt idx="9">
                  <c:v>15.6662386024593</c:v>
                </c:pt>
                <c:pt idx="10">
                  <c:v>6.6833510060448003</c:v>
                </c:pt>
                <c:pt idx="11">
                  <c:v>1.6427946898501999</c:v>
                </c:pt>
                <c:pt idx="12">
                  <c:v>4.5811696104815898</c:v>
                </c:pt>
                <c:pt idx="13">
                  <c:v>5.6721901346130004</c:v>
                </c:pt>
                <c:pt idx="14">
                  <c:v>3.56721901346133</c:v>
                </c:pt>
                <c:pt idx="15">
                  <c:v>3.56721901346133</c:v>
                </c:pt>
                <c:pt idx="16">
                  <c:v>3.56721901346133</c:v>
                </c:pt>
                <c:pt idx="17">
                  <c:v>3.7219013461329999</c:v>
                </c:pt>
                <c:pt idx="18">
                  <c:v>3.2190134613299999</c:v>
                </c:pt>
                <c:pt idx="19">
                  <c:v>2.9013461330000001</c:v>
                </c:pt>
                <c:pt idx="20">
                  <c:v>2.1901346133000001</c:v>
                </c:pt>
                <c:pt idx="21">
                  <c:v>1.56721901346133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3-4DEE-8705-E5E3E330ADC4}"/>
            </c:ext>
          </c:extLst>
        </c:ser>
        <c:ser>
          <c:idx val="0"/>
          <c:order val="3"/>
          <c:tx>
            <c:strRef>
              <c:f>Sheet1!$AF$145</c:f>
              <c:strCache>
                <c:ptCount val="1"/>
                <c:pt idx="0">
                  <c:v>AdaMEC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  <a:prstDash val="solid"/>
              </a:ln>
              <a:effectLst/>
            </c:spPr>
          </c:marker>
          <c:xVal>
            <c:numRef>
              <c:f>Sheet1!$AB$146:$AB$167</c:f>
              <c:numCache>
                <c:formatCode>General</c:formatCode>
                <c:ptCount val="22"/>
                <c:pt idx="0">
                  <c:v>95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  <c:pt idx="20">
                  <c:v>195</c:v>
                </c:pt>
                <c:pt idx="21">
                  <c:v>200</c:v>
                </c:pt>
              </c:numCache>
            </c:numRef>
          </c:xVal>
          <c:yVal>
            <c:numRef>
              <c:f>Sheet1!$AF$146:$AF$167</c:f>
              <c:numCache>
                <c:formatCode>General</c:formatCode>
                <c:ptCount val="22"/>
                <c:pt idx="0">
                  <c:v>3.4243554210975198</c:v>
                </c:pt>
                <c:pt idx="1">
                  <c:v>2.3014098700000001</c:v>
                </c:pt>
                <c:pt idx="2">
                  <c:v>7.5894663844041101</c:v>
                </c:pt>
                <c:pt idx="3">
                  <c:v>4.2778499272414896</c:v>
                </c:pt>
                <c:pt idx="4">
                  <c:v>2.9799328851502702</c:v>
                </c:pt>
                <c:pt idx="5">
                  <c:v>13.564659966250501</c:v>
                </c:pt>
                <c:pt idx="6">
                  <c:v>8.9777502749853806</c:v>
                </c:pt>
                <c:pt idx="7">
                  <c:v>8.1117199162692994</c:v>
                </c:pt>
                <c:pt idx="8">
                  <c:v>3.30151480384384</c:v>
                </c:pt>
                <c:pt idx="9">
                  <c:v>0.49598387070548999</c:v>
                </c:pt>
                <c:pt idx="10">
                  <c:v>8.0932070281193198</c:v>
                </c:pt>
                <c:pt idx="11">
                  <c:v>4.8887626246321298</c:v>
                </c:pt>
                <c:pt idx="12">
                  <c:v>4.8166378315169203</c:v>
                </c:pt>
                <c:pt idx="13">
                  <c:v>2.5514701644346101</c:v>
                </c:pt>
                <c:pt idx="14">
                  <c:v>0.72318738927058202</c:v>
                </c:pt>
                <c:pt idx="15">
                  <c:v>0.78</c:v>
                </c:pt>
                <c:pt idx="16">
                  <c:v>0.45055521304275198</c:v>
                </c:pt>
                <c:pt idx="17">
                  <c:v>0.60415229867972897</c:v>
                </c:pt>
                <c:pt idx="18">
                  <c:v>0.821583836257749</c:v>
                </c:pt>
                <c:pt idx="19">
                  <c:v>0.251594912508183</c:v>
                </c:pt>
                <c:pt idx="20">
                  <c:v>5.2820450584977002E-2</c:v>
                </c:pt>
                <c:pt idx="21" formatCode="0.00E+00">
                  <c:v>4.6583258795408499E-15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73-4DEE-8705-E5E3E330A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64408"/>
        <c:axId val="669967288"/>
      </c:scatterChart>
      <c:valAx>
        <c:axId val="669964408"/>
        <c:scaling>
          <c:orientation val="minMax"/>
          <c:max val="205"/>
          <c:min val="90"/>
        </c:scaling>
        <c:delete val="0"/>
        <c:axPos val="b"/>
        <c:majorGridlines>
          <c:spPr>
            <a:ln w="12700" cap="flat" cmpd="sng" algn="ctr">
              <a:solidFill>
                <a:srgbClr val="080808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3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Memory (MB)</a:t>
                </a:r>
                <a:endParaRPr lang="zh-CN" altLang="en-US" sz="3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3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2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9967288"/>
        <c:crosses val="autoZero"/>
        <c:crossBetween val="midCat"/>
        <c:majorUnit val="20"/>
        <c:minorUnit val="5"/>
      </c:valAx>
      <c:valAx>
        <c:axId val="669967288"/>
        <c:scaling>
          <c:orientation val="minMax"/>
          <c:max val="50"/>
          <c:min val="0"/>
        </c:scaling>
        <c:delete val="0"/>
        <c:axPos val="l"/>
        <c:majorGridlines>
          <c:spPr>
            <a:ln w="12700" cap="flat" cmpd="sng" algn="ctr">
              <a:solidFill>
                <a:sysClr val="windowText" lastClr="000000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3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RMSE (ms)</a:t>
                </a:r>
                <a:endParaRPr lang="zh-CN" altLang="en-US" sz="3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3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9964408"/>
        <c:crosses val="autoZero"/>
        <c:crossBetween val="midCat"/>
        <c:majorUnit val="10"/>
      </c:valAx>
      <c:spPr>
        <a:noFill/>
        <a:ln w="19050">
          <a:solidFill>
            <a:srgbClr val="080808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0785681671508995"/>
          <c:y val="3.6562192740573499E-2"/>
          <c:w val="0.85671609895072953"/>
          <c:h val="6.9371674491392796E-2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2400" b="0" i="0" u="none" strike="noStrike" kern="120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17258780622994"/>
          <c:y val="0.11068890245778412"/>
          <c:w val="0.77963915919264493"/>
          <c:h val="0.66867601662116261"/>
        </c:manualLayout>
      </c:layout>
      <c:scatterChart>
        <c:scatterStyle val="lineMarker"/>
        <c:varyColors val="0"/>
        <c:ser>
          <c:idx val="3"/>
          <c:order val="0"/>
          <c:tx>
            <c:strRef>
              <c:f>[1]Sheet1!$D$29</c:f>
              <c:strCache>
                <c:ptCount val="1"/>
                <c:pt idx="0">
                  <c:v>On device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7"/>
            <c:spPr>
              <a:noFill/>
              <a:ln w="28575">
                <a:solidFill>
                  <a:schemeClr val="accent4"/>
                </a:solidFill>
              </a:ln>
              <a:effectLst/>
            </c:spPr>
          </c:marker>
          <c:xVal>
            <c:numRef>
              <c:f>[1]Sheet1!$E$29:$I$29</c:f>
              <c:numCache>
                <c:formatCode>General</c:formatCode>
                <c:ptCount val="5"/>
                <c:pt idx="0">
                  <c:v>0</c:v>
                </c:pt>
                <c:pt idx="1">
                  <c:v>10.873334131</c:v>
                </c:pt>
                <c:pt idx="2">
                  <c:v>21.760551557300051</c:v>
                </c:pt>
                <c:pt idx="3">
                  <c:v>32.53380523657556</c:v>
                </c:pt>
                <c:pt idx="4">
                  <c:v>43.624201545474484</c:v>
                </c:pt>
              </c:numCache>
            </c:numRef>
          </c:xVal>
          <c:yVal>
            <c:numRef>
              <c:f>[1]Sheet1!$E$30:$I$30</c:f>
              <c:numCache>
                <c:formatCode>General</c:formatCode>
                <c:ptCount val="5"/>
                <c:pt idx="0">
                  <c:v>10.373334131</c:v>
                </c:pt>
                <c:pt idx="1">
                  <c:v>10.387217426300051</c:v>
                </c:pt>
                <c:pt idx="2">
                  <c:v>10.273253679275513</c:v>
                </c:pt>
                <c:pt idx="3">
                  <c:v>10.590396308898926</c:v>
                </c:pt>
                <c:pt idx="4">
                  <c:v>10.686780357360842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B-4DDD-BACA-E6B562697870}"/>
            </c:ext>
          </c:extLst>
        </c:ser>
        <c:ser>
          <c:idx val="0"/>
          <c:order val="1"/>
          <c:tx>
            <c:strRef>
              <c:f>[1]Sheet1!$D$32</c:f>
              <c:strCache>
                <c:ptCount val="1"/>
                <c:pt idx="0">
                  <c:v>Once offload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[1]Sheet1!$E$31:$N$31</c:f>
              <c:numCache>
                <c:formatCode>General</c:formatCode>
                <c:ptCount val="10"/>
                <c:pt idx="0">
                  <c:v>0</c:v>
                </c:pt>
                <c:pt idx="1">
                  <c:v>10.373334131</c:v>
                </c:pt>
                <c:pt idx="2">
                  <c:v>21.129873285052739</c:v>
                </c:pt>
                <c:pt idx="3">
                  <c:v>32.220269593951663</c:v>
                </c:pt>
                <c:pt idx="4">
                  <c:v>33.28714984395166</c:v>
                </c:pt>
                <c:pt idx="5">
                  <c:v>34.297121844073729</c:v>
                </c:pt>
                <c:pt idx="6">
                  <c:v>35.373001322528317</c:v>
                </c:pt>
                <c:pt idx="7">
                  <c:v>36.421866640826657</c:v>
                </c:pt>
                <c:pt idx="8">
                  <c:v>37.441580948611694</c:v>
                </c:pt>
                <c:pt idx="9">
                  <c:v>38.508461198611691</c:v>
                </c:pt>
              </c:numCache>
            </c:numRef>
          </c:xVal>
          <c:yVal>
            <c:numRef>
              <c:f>[1]Sheet1!$E$32:$N$32</c:f>
              <c:numCache>
                <c:formatCode>General</c:formatCode>
                <c:ptCount val="10"/>
                <c:pt idx="0">
                  <c:v>10.373334131</c:v>
                </c:pt>
                <c:pt idx="1">
                  <c:v>10.256539154052737</c:v>
                </c:pt>
                <c:pt idx="2">
                  <c:v>10.590396308898926</c:v>
                </c:pt>
                <c:pt idx="3">
                  <c:v>0.56688025000000009</c:v>
                </c:pt>
                <c:pt idx="4">
                  <c:v>0.50997200012207033</c:v>
                </c:pt>
                <c:pt idx="5">
                  <c:v>0.57587947845458975</c:v>
                </c:pt>
                <c:pt idx="6">
                  <c:v>0.54886531829833984</c:v>
                </c:pt>
                <c:pt idx="7">
                  <c:v>0.51971430778503414</c:v>
                </c:pt>
                <c:pt idx="8">
                  <c:v>0.56688025000000009</c:v>
                </c:pt>
                <c:pt idx="9">
                  <c:v>0.56688025000000009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B-44FE-9985-FF1A5F6E53D2}"/>
            </c:ext>
          </c:extLst>
        </c:ser>
        <c:ser>
          <c:idx val="2"/>
          <c:order val="2"/>
          <c:tx>
            <c:strRef>
              <c:f>[1]Sheet1!$D$38</c:f>
              <c:strCache>
                <c:ptCount val="1"/>
                <c:pt idx="0">
                  <c:v>IONN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xVal>
            <c:numRef>
              <c:f>[1]Sheet1!$E$37:$N$37</c:f>
              <c:numCache>
                <c:formatCode>General</c:formatCode>
                <c:ptCount val="10"/>
                <c:pt idx="0">
                  <c:v>0</c:v>
                </c:pt>
                <c:pt idx="1">
                  <c:v>10.373334131</c:v>
                </c:pt>
                <c:pt idx="2">
                  <c:v>18.980044427000003</c:v>
                </c:pt>
                <c:pt idx="3">
                  <c:v>23.916179169000003</c:v>
                </c:pt>
                <c:pt idx="4">
                  <c:v>26.248970893000006</c:v>
                </c:pt>
                <c:pt idx="5">
                  <c:v>27.903706989858009</c:v>
                </c:pt>
                <c:pt idx="6">
                  <c:v>29.070587239858011</c:v>
                </c:pt>
                <c:pt idx="7">
                  <c:v>30.237467489858012</c:v>
                </c:pt>
                <c:pt idx="8">
                  <c:v>31.413346968312602</c:v>
                </c:pt>
                <c:pt idx="9">
                  <c:v>32.562212286610944</c:v>
                </c:pt>
              </c:numCache>
            </c:numRef>
          </c:xVal>
          <c:yVal>
            <c:numRef>
              <c:f>[1]Sheet1!$E$38:$N$38</c:f>
              <c:numCache>
                <c:formatCode>General</c:formatCode>
                <c:ptCount val="10"/>
                <c:pt idx="0">
                  <c:v>10.373334131</c:v>
                </c:pt>
                <c:pt idx="1">
                  <c:v>8.0067102959999996</c:v>
                </c:pt>
                <c:pt idx="2">
                  <c:v>4.3361347419999996</c:v>
                </c:pt>
                <c:pt idx="3">
                  <c:v>1.7327917240000001</c:v>
                </c:pt>
                <c:pt idx="4">
                  <c:v>1.054736096858</c:v>
                </c:pt>
                <c:pt idx="5">
                  <c:v>0.56688025000000009</c:v>
                </c:pt>
                <c:pt idx="6">
                  <c:v>0.56688025000000009</c:v>
                </c:pt>
                <c:pt idx="7">
                  <c:v>0.57587947845458975</c:v>
                </c:pt>
                <c:pt idx="8">
                  <c:v>0.54886531829833984</c:v>
                </c:pt>
                <c:pt idx="9">
                  <c:v>0.54064428806304932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B-44FE-9985-FF1A5F6E53D2}"/>
            </c:ext>
          </c:extLst>
        </c:ser>
        <c:ser>
          <c:idx val="1"/>
          <c:order val="3"/>
          <c:tx>
            <c:strRef>
              <c:f>[1]Sheet1!$D$35</c:f>
              <c:strCache>
                <c:ptCount val="1"/>
                <c:pt idx="0">
                  <c:v>DiRAP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[1]Sheet1!$E$34:$P$34</c:f>
              <c:numCache>
                <c:formatCode>General</c:formatCode>
                <c:ptCount val="12"/>
                <c:pt idx="0">
                  <c:v>0</c:v>
                </c:pt>
                <c:pt idx="1">
                  <c:v>10.373334131</c:v>
                </c:pt>
                <c:pt idx="2">
                  <c:v>15.209468830999999</c:v>
                </c:pt>
                <c:pt idx="3">
                  <c:v>20.045603530999998</c:v>
                </c:pt>
                <c:pt idx="4">
                  <c:v>22.278395230999998</c:v>
                </c:pt>
                <c:pt idx="5">
                  <c:v>24.511186930999997</c:v>
                </c:pt>
                <c:pt idx="6">
                  <c:v>26.743978630999997</c:v>
                </c:pt>
                <c:pt idx="7">
                  <c:v>27.810858880999998</c:v>
                </c:pt>
                <c:pt idx="8">
                  <c:v>28.833153140071349</c:v>
                </c:pt>
                <c:pt idx="9">
                  <c:v>29.90003339007135</c:v>
                </c:pt>
                <c:pt idx="10">
                  <c:v>30.940677678134399</c:v>
                </c:pt>
                <c:pt idx="11">
                  <c:v>32.007557928134403</c:v>
                </c:pt>
              </c:numCache>
            </c:numRef>
          </c:xVal>
          <c:yVal>
            <c:numRef>
              <c:f>[1]Sheet1!$E$35:$P$35</c:f>
              <c:numCache>
                <c:formatCode>General</c:formatCode>
                <c:ptCount val="12"/>
                <c:pt idx="0">
                  <c:v>10.373334131</c:v>
                </c:pt>
                <c:pt idx="1">
                  <c:v>4.3361347419999996</c:v>
                </c:pt>
                <c:pt idx="2">
                  <c:v>4.6134741999999997</c:v>
                </c:pt>
                <c:pt idx="3">
                  <c:v>4.3361347419999996</c:v>
                </c:pt>
                <c:pt idx="4">
                  <c:v>1.92791724</c:v>
                </c:pt>
                <c:pt idx="5">
                  <c:v>1.7327917240000001</c:v>
                </c:pt>
                <c:pt idx="6">
                  <c:v>1.6743279172400001</c:v>
                </c:pt>
                <c:pt idx="7">
                  <c:v>0.52229425907135008</c:v>
                </c:pt>
                <c:pt idx="8">
                  <c:v>0.56688025000000009</c:v>
                </c:pt>
                <c:pt idx="9">
                  <c:v>0.54064428806304932</c:v>
                </c:pt>
                <c:pt idx="10">
                  <c:v>0.56688025000000009</c:v>
                </c:pt>
                <c:pt idx="11">
                  <c:v>0.56688025000000009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B-44FE-9985-FF1A5F6E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79487"/>
        <c:axId val="302182815"/>
      </c:scatterChart>
      <c:valAx>
        <c:axId val="302179487"/>
        <c:scaling>
          <c:orientation val="minMax"/>
          <c:max val="40"/>
        </c:scaling>
        <c:delete val="0"/>
        <c:axPos val="b"/>
        <c:majorGridlines>
          <c:spPr>
            <a:ln w="12700" cap="flat" cmpd="sng" algn="ctr">
              <a:solidFill>
                <a:sysClr val="windowText" lastClr="000000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US" altLang="zh-CN" sz="3200" baseline="0">
                    <a:solidFill>
                      <a:sysClr val="windowText" lastClr="000000"/>
                    </a:solidFill>
                  </a:rPr>
                  <a:t> (s)</a:t>
                </a:r>
                <a:endParaRPr lang="zh-CN" altLang="en-US" sz="3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02182815"/>
        <c:crosses val="autoZero"/>
        <c:crossBetween val="midCat"/>
      </c:valAx>
      <c:valAx>
        <c:axId val="302182815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02179487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0368538700607"/>
          <c:y val="1.4749736459761286E-2"/>
          <c:w val="0.78259370427316688"/>
          <c:h val="7.6022522035752202E-2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8517254622708659"/>
          <c:y val="0.11102699719267316"/>
          <c:w val="0.77963915919264493"/>
          <c:h val="0.66360711768584268"/>
        </c:manualLayout>
      </c:layout>
      <c:scatterChart>
        <c:scatterStyle val="lineMarker"/>
        <c:varyColors val="0"/>
        <c:ser>
          <c:idx val="3"/>
          <c:order val="0"/>
          <c:tx>
            <c:strRef>
              <c:f>[2]Sheet1!$D$13</c:f>
              <c:strCache>
                <c:ptCount val="1"/>
                <c:pt idx="0">
                  <c:v>On device</c:v>
                </c:pt>
              </c:strCache>
            </c:strRef>
          </c:tx>
          <c:spPr>
            <a:ln w="28575">
              <a:solidFill>
                <a:srgbClr val="8064A2"/>
              </a:solidFill>
            </a:ln>
          </c:spPr>
          <c:marker>
            <c:symbol val="x"/>
            <c:size val="7"/>
            <c:spPr>
              <a:ln w="28575">
                <a:solidFill>
                  <a:srgbClr val="8064A2"/>
                </a:solidFill>
              </a:ln>
            </c:spPr>
          </c:marker>
          <c:xVal>
            <c:numRef>
              <c:f>[2]Sheet1!$E$13:$S$13</c:f>
              <c:numCache>
                <c:formatCode>General</c:formatCode>
                <c:ptCount val="15"/>
                <c:pt idx="0">
                  <c:v>0</c:v>
                </c:pt>
                <c:pt idx="1">
                  <c:v>1.8565709114074707</c:v>
                </c:pt>
                <c:pt idx="2">
                  <c:v>3.6127046823501585</c:v>
                </c:pt>
                <c:pt idx="3">
                  <c:v>5.3522313356399529</c:v>
                </c:pt>
                <c:pt idx="4">
                  <c:v>7.1691632747650136</c:v>
                </c:pt>
                <c:pt idx="5">
                  <c:v>9.0257341861724836</c:v>
                </c:pt>
                <c:pt idx="6">
                  <c:v>10.842666125297544</c:v>
                </c:pt>
                <c:pt idx="7">
                  <c:v>12.637932658195444</c:v>
                </c:pt>
                <c:pt idx="8">
                  <c:v>14.427722658195444</c:v>
                </c:pt>
                <c:pt idx="9">
                  <c:v>16.199433428325602</c:v>
                </c:pt>
                <c:pt idx="10">
                  <c:v>17.955567199268291</c:v>
                </c:pt>
                <c:pt idx="11">
                  <c:v>19.696953326740292</c:v>
                </c:pt>
                <c:pt idx="12">
                  <c:v>21.508360796740291</c:v>
                </c:pt>
                <c:pt idx="13">
                  <c:v>23.246610217859981</c:v>
                </c:pt>
                <c:pt idx="14">
                  <c:v>24.957024079134701</c:v>
                </c:pt>
              </c:numCache>
            </c:numRef>
          </c:xVal>
          <c:yVal>
            <c:numRef>
              <c:f>[2]Sheet1!$E$14:$S$14</c:f>
              <c:numCache>
                <c:formatCode>General</c:formatCode>
                <c:ptCount val="15"/>
                <c:pt idx="0">
                  <c:v>1.3565709114074707</c:v>
                </c:pt>
                <c:pt idx="1">
                  <c:v>1.2561337709426879</c:v>
                </c:pt>
                <c:pt idx="2">
                  <c:v>1.2395266532897948</c:v>
                </c:pt>
                <c:pt idx="3">
                  <c:v>1.3169319391250611</c:v>
                </c:pt>
                <c:pt idx="4">
                  <c:v>1.3565709114074707</c:v>
                </c:pt>
                <c:pt idx="5">
                  <c:v>1.3169319391250611</c:v>
                </c:pt>
                <c:pt idx="6">
                  <c:v>1.2952665328979001</c:v>
                </c:pt>
                <c:pt idx="7">
                  <c:v>1.28979</c:v>
                </c:pt>
                <c:pt idx="8">
                  <c:v>1.2717107701301575</c:v>
                </c:pt>
                <c:pt idx="9">
                  <c:v>1.2561337709426879</c:v>
                </c:pt>
                <c:pt idx="10">
                  <c:v>1.2413861274719999</c:v>
                </c:pt>
                <c:pt idx="11">
                  <c:v>1.31140747</c:v>
                </c:pt>
                <c:pt idx="12">
                  <c:v>1.2382494211196902</c:v>
                </c:pt>
                <c:pt idx="13">
                  <c:v>1.2104138612747195</c:v>
                </c:pt>
                <c:pt idx="14">
                  <c:v>1.2653782606124879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A-4356-B82A-21E68FD01C89}"/>
            </c:ext>
          </c:extLst>
        </c:ser>
        <c:ser>
          <c:idx val="1"/>
          <c:order val="1"/>
          <c:tx>
            <c:strRef>
              <c:f>[2]Sheet1!$D$17</c:f>
              <c:strCache>
                <c:ptCount val="1"/>
                <c:pt idx="0">
                  <c:v>Once offload</c:v>
                </c:pt>
              </c:strCache>
            </c:strRef>
          </c:tx>
          <c:spPr>
            <a:ln w="28575" cap="rnd">
              <a:solidFill>
                <a:srgbClr val="4F81BD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4F81BD"/>
              </a:solidFill>
              <a:ln w="28575">
                <a:solidFill>
                  <a:srgbClr val="4F81BD"/>
                </a:solidFill>
              </a:ln>
              <a:effectLst/>
            </c:spPr>
          </c:marker>
          <c:xVal>
            <c:numRef>
              <c:f>[2]Sheet1!$E$16:$V$16</c:f>
              <c:numCache>
                <c:formatCode>General</c:formatCode>
                <c:ptCount val="18"/>
                <c:pt idx="0">
                  <c:v>0</c:v>
                </c:pt>
                <c:pt idx="1">
                  <c:v>1.8169319391250611</c:v>
                </c:pt>
                <c:pt idx="2">
                  <c:v>3.5886427081250609</c:v>
                </c:pt>
                <c:pt idx="3">
                  <c:v>5.3603534771250612</c:v>
                </c:pt>
                <c:pt idx="4">
                  <c:v>7.1320642461250614</c:v>
                </c:pt>
                <c:pt idx="5">
                  <c:v>8.9037750151250616</c:v>
                </c:pt>
                <c:pt idx="6">
                  <c:v>10.675485784125062</c:v>
                </c:pt>
                <c:pt idx="7">
                  <c:v>12.447196553125062</c:v>
                </c:pt>
                <c:pt idx="8">
                  <c:v>14.218907322125062</c:v>
                </c:pt>
                <c:pt idx="9">
                  <c:v>15.990618091125063</c:v>
                </c:pt>
                <c:pt idx="10">
                  <c:v>17.762328860125063</c:v>
                </c:pt>
                <c:pt idx="11">
                  <c:v>19.534039629125061</c:v>
                </c:pt>
                <c:pt idx="12">
                  <c:v>21.30575039812506</c:v>
                </c:pt>
                <c:pt idx="13">
                  <c:v>22.040838782925061</c:v>
                </c:pt>
                <c:pt idx="14">
                  <c:v>22.775927167725062</c:v>
                </c:pt>
                <c:pt idx="15">
                  <c:v>23.511015552525063</c:v>
                </c:pt>
                <c:pt idx="16">
                  <c:v>24.246103937325064</c:v>
                </c:pt>
                <c:pt idx="17">
                  <c:v>24.981192322125064</c:v>
                </c:pt>
              </c:numCache>
            </c:numRef>
          </c:xVal>
          <c:yVal>
            <c:numRef>
              <c:f>[2]Sheet1!$E$17:$V$17</c:f>
              <c:numCache>
                <c:formatCode>General</c:formatCode>
                <c:ptCount val="18"/>
                <c:pt idx="0">
                  <c:v>1.3169319391250611</c:v>
                </c:pt>
                <c:pt idx="1">
                  <c:v>1.271710769</c:v>
                </c:pt>
                <c:pt idx="2">
                  <c:v>1.271710769</c:v>
                </c:pt>
                <c:pt idx="3">
                  <c:v>1.271710769</c:v>
                </c:pt>
                <c:pt idx="4">
                  <c:v>1.271710769</c:v>
                </c:pt>
                <c:pt idx="5">
                  <c:v>1.271710769</c:v>
                </c:pt>
                <c:pt idx="6">
                  <c:v>1.271710769</c:v>
                </c:pt>
                <c:pt idx="7">
                  <c:v>1.271710769</c:v>
                </c:pt>
                <c:pt idx="8">
                  <c:v>1.271710769</c:v>
                </c:pt>
                <c:pt idx="9">
                  <c:v>1.271710769</c:v>
                </c:pt>
                <c:pt idx="10">
                  <c:v>1.271710769</c:v>
                </c:pt>
                <c:pt idx="11">
                  <c:v>1.271710769</c:v>
                </c:pt>
                <c:pt idx="12">
                  <c:v>0.23508838479999999</c:v>
                </c:pt>
                <c:pt idx="13">
                  <c:v>0.23508838479999999</c:v>
                </c:pt>
                <c:pt idx="14">
                  <c:v>0.23508838479999999</c:v>
                </c:pt>
                <c:pt idx="15">
                  <c:v>0.23508838479999999</c:v>
                </c:pt>
                <c:pt idx="16">
                  <c:v>0.23508838479999999</c:v>
                </c:pt>
                <c:pt idx="17">
                  <c:v>0.23508838479999999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AA-4356-B82A-21E68FD01C89}"/>
            </c:ext>
          </c:extLst>
        </c:ser>
        <c:ser>
          <c:idx val="2"/>
          <c:order val="2"/>
          <c:tx>
            <c:strRef>
              <c:f>[2]Sheet1!$D$20</c:f>
              <c:strCache>
                <c:ptCount val="1"/>
                <c:pt idx="0">
                  <c:v>IONN</c:v>
                </c:pt>
              </c:strCache>
            </c:strRef>
          </c:tx>
          <c:spPr>
            <a:ln w="28575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9BBB59"/>
              </a:solidFill>
              <a:ln w="28575">
                <a:solidFill>
                  <a:srgbClr val="9BBB59"/>
                </a:solidFill>
              </a:ln>
              <a:effectLst/>
            </c:spPr>
          </c:marker>
          <c:xVal>
            <c:numRef>
              <c:f>[2]Sheet1!$E$19:$AH$19</c:f>
              <c:numCache>
                <c:formatCode>General</c:formatCode>
                <c:ptCount val="30"/>
                <c:pt idx="0">
                  <c:v>0</c:v>
                </c:pt>
                <c:pt idx="1">
                  <c:v>1.771710769</c:v>
                </c:pt>
                <c:pt idx="2">
                  <c:v>2.9089798920000001</c:v>
                </c:pt>
                <c:pt idx="3">
                  <c:v>3.8622901920000001</c:v>
                </c:pt>
                <c:pt idx="4">
                  <c:v>4.7925642059999998</c:v>
                </c:pt>
                <c:pt idx="5">
                  <c:v>5.6953043459999995</c:v>
                </c:pt>
                <c:pt idx="6">
                  <c:v>6.4826286969999991</c:v>
                </c:pt>
                <c:pt idx="7">
                  <c:v>7.2699530479999988</c:v>
                </c:pt>
                <c:pt idx="8">
                  <c:v>8.0572773989999984</c:v>
                </c:pt>
                <c:pt idx="9">
                  <c:v>8.8446017499999989</c:v>
                </c:pt>
                <c:pt idx="10">
                  <c:v>9.6319261009999995</c:v>
                </c:pt>
                <c:pt idx="11">
                  <c:v>10.419250452</c:v>
                </c:pt>
                <c:pt idx="12">
                  <c:v>11.1798907496</c:v>
                </c:pt>
                <c:pt idx="13">
                  <c:v>11.9405310472</c:v>
                </c:pt>
                <c:pt idx="14">
                  <c:v>12.701171344800001</c:v>
                </c:pt>
                <c:pt idx="15">
                  <c:v>13.461811642400001</c:v>
                </c:pt>
                <c:pt idx="16">
                  <c:v>14.222451940000001</c:v>
                </c:pt>
                <c:pt idx="17">
                  <c:v>14.982653135600001</c:v>
                </c:pt>
                <c:pt idx="18">
                  <c:v>15.769977486600002</c:v>
                </c:pt>
                <c:pt idx="19">
                  <c:v>16.557301837600001</c:v>
                </c:pt>
                <c:pt idx="20">
                  <c:v>17.344626188599999</c:v>
                </c:pt>
                <c:pt idx="21">
                  <c:v>18.131950539599998</c:v>
                </c:pt>
                <c:pt idx="22">
                  <c:v>18.919274890599997</c:v>
                </c:pt>
                <c:pt idx="23">
                  <c:v>19.654363275399998</c:v>
                </c:pt>
                <c:pt idx="24">
                  <c:v>20.389451660199999</c:v>
                </c:pt>
                <c:pt idx="25">
                  <c:v>21.176776011199998</c:v>
                </c:pt>
                <c:pt idx="26">
                  <c:v>21.964100362199996</c:v>
                </c:pt>
                <c:pt idx="27">
                  <c:v>22.751424713199995</c:v>
                </c:pt>
                <c:pt idx="28">
                  <c:v>23.538749064199994</c:v>
                </c:pt>
                <c:pt idx="29">
                  <c:v>24.326073415199993</c:v>
                </c:pt>
              </c:numCache>
            </c:numRef>
          </c:xVal>
          <c:yVal>
            <c:numRef>
              <c:f>[2]Sheet1!$E$20:$AH$20</c:f>
              <c:numCache>
                <c:formatCode>General</c:formatCode>
                <c:ptCount val="30"/>
                <c:pt idx="0">
                  <c:v>1.271710769</c:v>
                </c:pt>
                <c:pt idx="1">
                  <c:v>0.63726912299999994</c:v>
                </c:pt>
                <c:pt idx="2">
                  <c:v>0.4533103</c:v>
                </c:pt>
                <c:pt idx="3">
                  <c:v>0.43027401399999998</c:v>
                </c:pt>
                <c:pt idx="4">
                  <c:v>0.40274014000000002</c:v>
                </c:pt>
                <c:pt idx="5">
                  <c:v>0.28732435099999998</c:v>
                </c:pt>
                <c:pt idx="6">
                  <c:v>0.28732435099999998</c:v>
                </c:pt>
                <c:pt idx="7">
                  <c:v>0.28732435099999998</c:v>
                </c:pt>
                <c:pt idx="8">
                  <c:v>0.28732435099999998</c:v>
                </c:pt>
                <c:pt idx="9">
                  <c:v>0.28732435099999998</c:v>
                </c:pt>
                <c:pt idx="10">
                  <c:v>0.28732435099999998</c:v>
                </c:pt>
                <c:pt idx="11">
                  <c:v>0.26064029760000001</c:v>
                </c:pt>
                <c:pt idx="12">
                  <c:v>0.26064029760000001</c:v>
                </c:pt>
                <c:pt idx="13">
                  <c:v>0.26064029760000001</c:v>
                </c:pt>
                <c:pt idx="14">
                  <c:v>0.26064029760000001</c:v>
                </c:pt>
                <c:pt idx="15">
                  <c:v>0.26064029760000001</c:v>
                </c:pt>
                <c:pt idx="16">
                  <c:v>0.26020119559999999</c:v>
                </c:pt>
                <c:pt idx="17">
                  <c:v>0.28732435099999998</c:v>
                </c:pt>
                <c:pt idx="18">
                  <c:v>0.28732435099999998</c:v>
                </c:pt>
                <c:pt idx="19">
                  <c:v>0.28732435099999998</c:v>
                </c:pt>
                <c:pt idx="20">
                  <c:v>0.28732435099999998</c:v>
                </c:pt>
                <c:pt idx="21">
                  <c:v>0.28732435099999998</c:v>
                </c:pt>
                <c:pt idx="22">
                  <c:v>0.23508838479999999</c:v>
                </c:pt>
                <c:pt idx="23">
                  <c:v>0.23508838479999999</c:v>
                </c:pt>
                <c:pt idx="24">
                  <c:v>0.28732435099999998</c:v>
                </c:pt>
                <c:pt idx="25">
                  <c:v>0.28732435099999998</c:v>
                </c:pt>
                <c:pt idx="26">
                  <c:v>0.28732435099999998</c:v>
                </c:pt>
                <c:pt idx="27">
                  <c:v>0.28732435099999998</c:v>
                </c:pt>
                <c:pt idx="28">
                  <c:v>0.28732435099999998</c:v>
                </c:pt>
                <c:pt idx="29">
                  <c:v>0.28732435099999998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AA-4356-B82A-21E68FD01C89}"/>
            </c:ext>
          </c:extLst>
        </c:ser>
        <c:ser>
          <c:idx val="0"/>
          <c:order val="3"/>
          <c:tx>
            <c:strRef>
              <c:f>[2]Sheet1!$D$23</c:f>
              <c:strCache>
                <c:ptCount val="1"/>
                <c:pt idx="0">
                  <c:v>DiRAP</c:v>
                </c:pt>
              </c:strCache>
            </c:strRef>
          </c:tx>
          <c:spPr>
            <a:ln w="28575" cap="rnd">
              <a:solidFill>
                <a:srgbClr val="C0504D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C0504D"/>
              </a:solidFill>
              <a:ln w="28575">
                <a:solidFill>
                  <a:srgbClr val="C0504D"/>
                </a:solidFill>
              </a:ln>
              <a:effectLst/>
            </c:spPr>
          </c:marker>
          <c:xVal>
            <c:numRef>
              <c:f>[2]Sheet1!$E$23:$AJ$23</c:f>
              <c:numCache>
                <c:formatCode>General</c:formatCode>
                <c:ptCount val="32"/>
                <c:pt idx="0">
                  <c:v>0</c:v>
                </c:pt>
                <c:pt idx="1">
                  <c:v>1.771710769</c:v>
                </c:pt>
                <c:pt idx="2">
                  <c:v>2.6170417989999999</c:v>
                </c:pt>
                <c:pt idx="3">
                  <c:v>3.4739700255999999</c:v>
                </c:pt>
                <c:pt idx="4">
                  <c:v>4.2346103232000001</c:v>
                </c:pt>
                <c:pt idx="5">
                  <c:v>4.9966874081999997</c:v>
                </c:pt>
                <c:pt idx="6">
                  <c:v>5.7568886037999993</c:v>
                </c:pt>
                <c:pt idx="7">
                  <c:v>6.5253769763999996</c:v>
                </c:pt>
                <c:pt idx="8">
                  <c:v>7.2992854581999991</c:v>
                </c:pt>
                <c:pt idx="9">
                  <c:v>8.0731939399999995</c:v>
                </c:pt>
                <c:pt idx="10">
                  <c:v>8.847102421799999</c:v>
                </c:pt>
                <c:pt idx="11">
                  <c:v>9.6210109035999984</c:v>
                </c:pt>
                <c:pt idx="12">
                  <c:v>10.394919385399998</c:v>
                </c:pt>
                <c:pt idx="13">
                  <c:v>11.168827867199997</c:v>
                </c:pt>
                <c:pt idx="14">
                  <c:v>11.942736348999997</c:v>
                </c:pt>
                <c:pt idx="15">
                  <c:v>12.716644830799996</c:v>
                </c:pt>
                <c:pt idx="16">
                  <c:v>13.490553312599996</c:v>
                </c:pt>
                <c:pt idx="17">
                  <c:v>14.264461794399995</c:v>
                </c:pt>
                <c:pt idx="18">
                  <c:v>15.038370276199995</c:v>
                </c:pt>
                <c:pt idx="19">
                  <c:v>15.812278757999994</c:v>
                </c:pt>
                <c:pt idx="20">
                  <c:v>16.586187239799994</c:v>
                </c:pt>
                <c:pt idx="21">
                  <c:v>17.360095721599993</c:v>
                </c:pt>
                <c:pt idx="22">
                  <c:v>18.134004203399993</c:v>
                </c:pt>
                <c:pt idx="23">
                  <c:v>18.907912685199992</c:v>
                </c:pt>
                <c:pt idx="24">
                  <c:v>19.681821166999992</c:v>
                </c:pt>
                <c:pt idx="25">
                  <c:v>20.455729648799991</c:v>
                </c:pt>
                <c:pt idx="26">
                  <c:v>21.190818033599992</c:v>
                </c:pt>
                <c:pt idx="27">
                  <c:v>21.925906418399993</c:v>
                </c:pt>
                <c:pt idx="28">
                  <c:v>22.660994803199994</c:v>
                </c:pt>
                <c:pt idx="29">
                  <c:v>23.396083187999995</c:v>
                </c:pt>
                <c:pt idx="30">
                  <c:v>24.131171572799996</c:v>
                </c:pt>
                <c:pt idx="31">
                  <c:v>24.866259957599997</c:v>
                </c:pt>
              </c:numCache>
            </c:numRef>
          </c:xVal>
          <c:yVal>
            <c:numRef>
              <c:f>[2]Sheet1!$E$24:$AJ$24</c:f>
              <c:numCache>
                <c:formatCode>General</c:formatCode>
                <c:ptCount val="32"/>
                <c:pt idx="0">
                  <c:v>1.271710769</c:v>
                </c:pt>
                <c:pt idx="1">
                  <c:v>0.34533102999999998</c:v>
                </c:pt>
                <c:pt idx="2">
                  <c:v>0.35692822660000001</c:v>
                </c:pt>
                <c:pt idx="3">
                  <c:v>0.26064029760000001</c:v>
                </c:pt>
                <c:pt idx="4">
                  <c:v>0.26207708499999999</c:v>
                </c:pt>
                <c:pt idx="5">
                  <c:v>0.26020119559999999</c:v>
                </c:pt>
                <c:pt idx="6">
                  <c:v>0.26848837260000002</c:v>
                </c:pt>
                <c:pt idx="7">
                  <c:v>0.27390848179999988</c:v>
                </c:pt>
                <c:pt idx="8">
                  <c:v>0.27390848179999988</c:v>
                </c:pt>
                <c:pt idx="9">
                  <c:v>0.27390848179999988</c:v>
                </c:pt>
                <c:pt idx="10">
                  <c:v>0.27390848179999988</c:v>
                </c:pt>
                <c:pt idx="11">
                  <c:v>0.27390848179999988</c:v>
                </c:pt>
                <c:pt idx="12">
                  <c:v>0.27390848179999988</c:v>
                </c:pt>
                <c:pt idx="13">
                  <c:v>0.27390848179999988</c:v>
                </c:pt>
                <c:pt idx="14">
                  <c:v>0.27390848179999988</c:v>
                </c:pt>
                <c:pt idx="15">
                  <c:v>0.27390848179999988</c:v>
                </c:pt>
                <c:pt idx="16">
                  <c:v>0.27390848179999988</c:v>
                </c:pt>
                <c:pt idx="17">
                  <c:v>0.27390848179999988</c:v>
                </c:pt>
                <c:pt idx="18">
                  <c:v>0.27390848179999988</c:v>
                </c:pt>
                <c:pt idx="19">
                  <c:v>0.27390848179999988</c:v>
                </c:pt>
                <c:pt idx="20">
                  <c:v>0.27390848179999988</c:v>
                </c:pt>
                <c:pt idx="21">
                  <c:v>0.27390848179999988</c:v>
                </c:pt>
                <c:pt idx="22">
                  <c:v>0.27390848179999988</c:v>
                </c:pt>
                <c:pt idx="23">
                  <c:v>0.27390848179999988</c:v>
                </c:pt>
                <c:pt idx="24">
                  <c:v>0.27390848179999988</c:v>
                </c:pt>
                <c:pt idx="25">
                  <c:v>0.23508838479999999</c:v>
                </c:pt>
                <c:pt idx="26">
                  <c:v>0.23508838479999999</c:v>
                </c:pt>
                <c:pt idx="27">
                  <c:v>0.23508838479999999</c:v>
                </c:pt>
                <c:pt idx="28">
                  <c:v>0.23508838479999999</c:v>
                </c:pt>
                <c:pt idx="29">
                  <c:v>0.23508838479999999</c:v>
                </c:pt>
                <c:pt idx="30">
                  <c:v>0.23508838479999999</c:v>
                </c:pt>
                <c:pt idx="31">
                  <c:v>0.23508838479999999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AA-4356-B82A-21E68FD01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443264"/>
        <c:axId val="1"/>
      </c:scatterChart>
      <c:valAx>
        <c:axId val="1639443264"/>
        <c:scaling>
          <c:orientation val="minMax"/>
          <c:max val="25"/>
          <c:min val="0"/>
        </c:scaling>
        <c:delete val="0"/>
        <c:axPos val="b"/>
        <c:majorGridlines>
          <c:spPr>
            <a:ln w="12700" cap="flat" cmpd="sng" algn="ctr">
              <a:solidFill>
                <a:sysClr val="windowText" lastClr="000000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2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宋体"/>
                <a:cs typeface="Times New Roman" panose="02020603050405020304" pitchFamily="18" charset="0"/>
              </a:defRPr>
            </a:pPr>
            <a:endParaRPr lang="zh-CN"/>
          </a:p>
        </c:txPr>
        <c:crossAx val="1"/>
        <c:crosses val="autoZero"/>
        <c:crossBetween val="midCat"/>
        <c:majorUnit val="5"/>
      </c:valAx>
      <c:valAx>
        <c:axId val="1"/>
        <c:scaling>
          <c:orientation val="minMax"/>
          <c:max val="1.6"/>
          <c:min val="0"/>
        </c:scaling>
        <c:delete val="0"/>
        <c:axPos val="l"/>
        <c:majorGridlines>
          <c:spPr>
            <a:ln w="12700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9443264"/>
        <c:crosses val="autoZero"/>
        <c:crossBetween val="midCat"/>
        <c:majorUnit val="0.4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7970278441439963"/>
          <c:y val="1.8180320122617052E-2"/>
          <c:w val="0.78281303454164664"/>
          <c:h val="7.6151222398259222E-2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35207120111954"/>
          <c:y val="0.10550554120644008"/>
          <c:w val="0.77963915919264493"/>
          <c:h val="0.67981879129344691"/>
        </c:manualLayout>
      </c:layout>
      <c:scatterChart>
        <c:scatterStyle val="lineMarker"/>
        <c:varyColors val="0"/>
        <c:ser>
          <c:idx val="3"/>
          <c:order val="0"/>
          <c:tx>
            <c:strRef>
              <c:f>[3]Sheet1!$D$29</c:f>
              <c:strCache>
                <c:ptCount val="1"/>
                <c:pt idx="0">
                  <c:v>On device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7"/>
            <c:spPr>
              <a:noFill/>
              <a:ln w="28575">
                <a:solidFill>
                  <a:schemeClr val="accent4"/>
                </a:solidFill>
              </a:ln>
              <a:effectLst/>
            </c:spPr>
          </c:marker>
          <c:xVal>
            <c:numRef>
              <c:f>[3]Sheet1!$E$29:$M$29</c:f>
              <c:numCache>
                <c:formatCode>General</c:formatCode>
                <c:ptCount val="9"/>
                <c:pt idx="0">
                  <c:v>0</c:v>
                </c:pt>
                <c:pt idx="1">
                  <c:v>7.0697278022766108</c:v>
                </c:pt>
                <c:pt idx="2">
                  <c:v>13.992243695259093</c:v>
                </c:pt>
                <c:pt idx="3">
                  <c:v>20.955360174179077</c:v>
                </c:pt>
                <c:pt idx="4">
                  <c:v>27.630564260482789</c:v>
                </c:pt>
                <c:pt idx="5">
                  <c:v>34.633750557899475</c:v>
                </c:pt>
                <c:pt idx="6">
                  <c:v>41.762226104736328</c:v>
                </c:pt>
                <c:pt idx="7">
                  <c:v>48.782080197334288</c:v>
                </c:pt>
                <c:pt idx="8">
                  <c:v>55.860133194923399</c:v>
                </c:pt>
              </c:numCache>
            </c:numRef>
          </c:xVal>
          <c:yVal>
            <c:numRef>
              <c:f>[3]Sheet1!$E$30:$M$30</c:f>
              <c:numCache>
                <c:formatCode>General</c:formatCode>
                <c:ptCount val="9"/>
                <c:pt idx="0">
                  <c:v>6.5697278022766108</c:v>
                </c:pt>
                <c:pt idx="1">
                  <c:v>6.4225158929824824</c:v>
                </c:pt>
                <c:pt idx="2">
                  <c:v>6.4631164789199822</c:v>
                </c:pt>
                <c:pt idx="3">
                  <c:v>6.1752040863037108</c:v>
                </c:pt>
                <c:pt idx="4">
                  <c:v>6.5031862974166872</c:v>
                </c:pt>
                <c:pt idx="5">
                  <c:v>6.628475546836853</c:v>
                </c:pt>
                <c:pt idx="6">
                  <c:v>6.5198540925979618</c:v>
                </c:pt>
                <c:pt idx="7">
                  <c:v>6.5780529975891122</c:v>
                </c:pt>
                <c:pt idx="8">
                  <c:v>6.5290889139999999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C-4B12-89A0-36532DDCBF0B}"/>
            </c:ext>
          </c:extLst>
        </c:ser>
        <c:ser>
          <c:idx val="0"/>
          <c:order val="1"/>
          <c:tx>
            <c:strRef>
              <c:f>[3]Sheet1!$D$32</c:f>
              <c:strCache>
                <c:ptCount val="1"/>
                <c:pt idx="0">
                  <c:v>Once offload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[3]Sheet1!$E$31:$N$31</c:f>
              <c:numCache>
                <c:formatCode>General</c:formatCode>
                <c:ptCount val="10"/>
                <c:pt idx="0">
                  <c:v>0</c:v>
                </c:pt>
                <c:pt idx="1">
                  <c:v>7.0290889139999999</c:v>
                </c:pt>
                <c:pt idx="2">
                  <c:v>14.058177828</c:v>
                </c:pt>
                <c:pt idx="3">
                  <c:v>21.087266742000001</c:v>
                </c:pt>
                <c:pt idx="4">
                  <c:v>28.116355656</c:v>
                </c:pt>
                <c:pt idx="5">
                  <c:v>35.145444570000002</c:v>
                </c:pt>
                <c:pt idx="6">
                  <c:v>42.174533484000001</c:v>
                </c:pt>
                <c:pt idx="7">
                  <c:v>42.963988211</c:v>
                </c:pt>
                <c:pt idx="8">
                  <c:v>43.753442937999999</c:v>
                </c:pt>
                <c:pt idx="9">
                  <c:v>44.542897664999998</c:v>
                </c:pt>
              </c:numCache>
            </c:numRef>
          </c:xVal>
          <c:yVal>
            <c:numRef>
              <c:f>[3]Sheet1!$E$32:$N$32</c:f>
              <c:numCache>
                <c:formatCode>General</c:formatCode>
                <c:ptCount val="10"/>
                <c:pt idx="0">
                  <c:v>6.5290889139999999</c:v>
                </c:pt>
                <c:pt idx="1">
                  <c:v>6.5290889139999999</c:v>
                </c:pt>
                <c:pt idx="2">
                  <c:v>6.5290889139999999</c:v>
                </c:pt>
                <c:pt idx="3">
                  <c:v>6.5290889139999999</c:v>
                </c:pt>
                <c:pt idx="4">
                  <c:v>6.5290889139999999</c:v>
                </c:pt>
                <c:pt idx="5">
                  <c:v>6.5290889139999999</c:v>
                </c:pt>
                <c:pt idx="6">
                  <c:v>0.28945472699999997</c:v>
                </c:pt>
                <c:pt idx="7">
                  <c:v>0.28945472699999997</c:v>
                </c:pt>
                <c:pt idx="8">
                  <c:v>0.28945472699999997</c:v>
                </c:pt>
                <c:pt idx="9">
                  <c:v>0.28945472699999997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AC-4B12-89A0-36532DDCBF0B}"/>
            </c:ext>
          </c:extLst>
        </c:ser>
        <c:ser>
          <c:idx val="2"/>
          <c:order val="2"/>
          <c:tx>
            <c:strRef>
              <c:f>[3]Sheet1!$D$38</c:f>
              <c:strCache>
                <c:ptCount val="1"/>
                <c:pt idx="0">
                  <c:v>IONN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xVal>
            <c:numRef>
              <c:f>[3]Sheet1!$E$37:$U$37</c:f>
              <c:numCache>
                <c:formatCode>General</c:formatCode>
                <c:ptCount val="17"/>
                <c:pt idx="0">
                  <c:v>0</c:v>
                </c:pt>
                <c:pt idx="1">
                  <c:v>7.0290889139999999</c:v>
                </c:pt>
                <c:pt idx="2">
                  <c:v>14.500592794999999</c:v>
                </c:pt>
                <c:pt idx="3">
                  <c:v>16.985257439999998</c:v>
                </c:pt>
                <c:pt idx="4">
                  <c:v>19.769922084999997</c:v>
                </c:pt>
                <c:pt idx="5">
                  <c:v>22.854586729999998</c:v>
                </c:pt>
                <c:pt idx="6">
                  <c:v>25.209251374999997</c:v>
                </c:pt>
                <c:pt idx="7">
                  <c:v>27.863916019999998</c:v>
                </c:pt>
                <c:pt idx="8">
                  <c:v>29.788580664999998</c:v>
                </c:pt>
                <c:pt idx="9">
                  <c:v>31.713245309999998</c:v>
                </c:pt>
                <c:pt idx="10">
                  <c:v>33.937909954999995</c:v>
                </c:pt>
                <c:pt idx="11">
                  <c:v>36.162574599999992</c:v>
                </c:pt>
                <c:pt idx="12">
                  <c:v>37.657239244999992</c:v>
                </c:pt>
                <c:pt idx="13">
                  <c:v>39.151903889999993</c:v>
                </c:pt>
                <c:pt idx="14">
                  <c:v>41.076568534999993</c:v>
                </c:pt>
                <c:pt idx="15">
                  <c:v>43.001233179999993</c:v>
                </c:pt>
                <c:pt idx="16">
                  <c:v>43.790687906999992</c:v>
                </c:pt>
              </c:numCache>
            </c:numRef>
          </c:xVal>
          <c:yVal>
            <c:numRef>
              <c:f>[3]Sheet1!$E$38:$U$38</c:f>
              <c:numCache>
                <c:formatCode>General</c:formatCode>
                <c:ptCount val="17"/>
                <c:pt idx="0">
                  <c:v>6.5290889139999999</c:v>
                </c:pt>
                <c:pt idx="1">
                  <c:v>6.9715038810000003</c:v>
                </c:pt>
                <c:pt idx="2">
                  <c:v>1.9846646450000001</c:v>
                </c:pt>
                <c:pt idx="3">
                  <c:v>2.2846646449999999</c:v>
                </c:pt>
                <c:pt idx="4">
                  <c:v>2.5846646449999997</c:v>
                </c:pt>
                <c:pt idx="5">
                  <c:v>1.8546646449999999</c:v>
                </c:pt>
                <c:pt idx="6">
                  <c:v>2.154664645</c:v>
                </c:pt>
                <c:pt idx="7">
                  <c:v>1.424664645</c:v>
                </c:pt>
                <c:pt idx="8">
                  <c:v>1.424664645</c:v>
                </c:pt>
                <c:pt idx="9">
                  <c:v>1.7246646450000001</c:v>
                </c:pt>
                <c:pt idx="10">
                  <c:v>1.7246646450000001</c:v>
                </c:pt>
                <c:pt idx="11">
                  <c:v>0.99466464500000007</c:v>
                </c:pt>
                <c:pt idx="12">
                  <c:v>0.99466464500000007</c:v>
                </c:pt>
                <c:pt idx="13">
                  <c:v>1.424664645</c:v>
                </c:pt>
                <c:pt idx="14">
                  <c:v>1.424664645</c:v>
                </c:pt>
                <c:pt idx="15">
                  <c:v>0.28945472699999997</c:v>
                </c:pt>
                <c:pt idx="16">
                  <c:v>0.28945472699999997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AC-4B12-89A0-36532DDCBF0B}"/>
            </c:ext>
          </c:extLst>
        </c:ser>
        <c:ser>
          <c:idx val="1"/>
          <c:order val="3"/>
          <c:tx>
            <c:strRef>
              <c:f>[3]Sheet1!$D$35</c:f>
              <c:strCache>
                <c:ptCount val="1"/>
                <c:pt idx="0">
                  <c:v>DiRAP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[3]Sheet1!$E$34:$Z$34</c:f>
              <c:numCache>
                <c:formatCode>General</c:formatCode>
                <c:ptCount val="22"/>
                <c:pt idx="0">
                  <c:v>0</c:v>
                </c:pt>
                <c:pt idx="1">
                  <c:v>0.6083984375</c:v>
                </c:pt>
                <c:pt idx="2">
                  <c:v>6.4558613935000002</c:v>
                </c:pt>
                <c:pt idx="3">
                  <c:v>12.3033243495</c:v>
                </c:pt>
                <c:pt idx="4">
                  <c:v>14.787988994500001</c:v>
                </c:pt>
                <c:pt idx="5">
                  <c:v>17.134635444500002</c:v>
                </c:pt>
                <c:pt idx="6">
                  <c:v>19.619300089500001</c:v>
                </c:pt>
                <c:pt idx="7">
                  <c:v>21.535946539500003</c:v>
                </c:pt>
                <c:pt idx="8">
                  <c:v>23.590611184500002</c:v>
                </c:pt>
                <c:pt idx="9">
                  <c:v>25.645275829500001</c:v>
                </c:pt>
                <c:pt idx="10">
                  <c:v>27.6999404745</c:v>
                </c:pt>
                <c:pt idx="11">
                  <c:v>29.324605119499999</c:v>
                </c:pt>
                <c:pt idx="12">
                  <c:v>30.949269764499999</c:v>
                </c:pt>
                <c:pt idx="13">
                  <c:v>32.573934409499998</c:v>
                </c:pt>
                <c:pt idx="14">
                  <c:v>34.198599054500001</c:v>
                </c:pt>
                <c:pt idx="15">
                  <c:v>35.823263699500004</c:v>
                </c:pt>
                <c:pt idx="16">
                  <c:v>37.017928344500007</c:v>
                </c:pt>
                <c:pt idx="17">
                  <c:v>38.21259298950001</c:v>
                </c:pt>
                <c:pt idx="18">
                  <c:v>39.407257634500013</c:v>
                </c:pt>
                <c:pt idx="19">
                  <c:v>40.601922279500016</c:v>
                </c:pt>
                <c:pt idx="20">
                  <c:v>41.796586924500019</c:v>
                </c:pt>
                <c:pt idx="21">
                  <c:v>42.586041651500018</c:v>
                </c:pt>
              </c:numCache>
            </c:numRef>
          </c:xVal>
          <c:yVal>
            <c:numRef>
              <c:f>[3]Sheet1!$E$35:$Z$35</c:f>
              <c:numCache>
                <c:formatCode>General</c:formatCode>
                <c:ptCount val="22"/>
                <c:pt idx="0">
                  <c:v>6.5290889139999999</c:v>
                </c:pt>
                <c:pt idx="1">
                  <c:v>5.3474629560000002</c:v>
                </c:pt>
                <c:pt idx="2">
                  <c:v>3.5992337819999998</c:v>
                </c:pt>
                <c:pt idx="3">
                  <c:v>1.9846646450000001</c:v>
                </c:pt>
                <c:pt idx="4">
                  <c:v>1.8466464499999999</c:v>
                </c:pt>
                <c:pt idx="5">
                  <c:v>1.9846646450000001</c:v>
                </c:pt>
                <c:pt idx="6">
                  <c:v>1.41664645</c:v>
                </c:pt>
                <c:pt idx="7">
                  <c:v>1.5546646450000001</c:v>
                </c:pt>
                <c:pt idx="8">
                  <c:v>1.5546646450000001</c:v>
                </c:pt>
                <c:pt idx="9">
                  <c:v>1.5546646450000001</c:v>
                </c:pt>
                <c:pt idx="10">
                  <c:v>1.1246646450000002</c:v>
                </c:pt>
                <c:pt idx="11">
                  <c:v>1.1246646450000002</c:v>
                </c:pt>
                <c:pt idx="12">
                  <c:v>1.1246646450000002</c:v>
                </c:pt>
                <c:pt idx="13">
                  <c:v>1.1246646450000002</c:v>
                </c:pt>
                <c:pt idx="14">
                  <c:v>1.1246646450000002</c:v>
                </c:pt>
                <c:pt idx="15">
                  <c:v>0.69466464500000025</c:v>
                </c:pt>
                <c:pt idx="16">
                  <c:v>0.69466464500000025</c:v>
                </c:pt>
                <c:pt idx="17">
                  <c:v>0.69466464500000025</c:v>
                </c:pt>
                <c:pt idx="18">
                  <c:v>0.69466464500000025</c:v>
                </c:pt>
                <c:pt idx="19">
                  <c:v>0.69466464500000025</c:v>
                </c:pt>
                <c:pt idx="20">
                  <c:v>0.28945472699999997</c:v>
                </c:pt>
                <c:pt idx="21">
                  <c:v>0.28945472699999997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AC-4B12-89A0-36532DDCB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79487"/>
        <c:axId val="302182815"/>
      </c:scatterChart>
      <c:valAx>
        <c:axId val="302179487"/>
        <c:scaling>
          <c:orientation val="minMax"/>
          <c:max val="45"/>
          <c:min val="0"/>
        </c:scaling>
        <c:delete val="0"/>
        <c:axPos val="b"/>
        <c:majorGridlines>
          <c:spPr>
            <a:ln w="12700" cap="flat" cmpd="sng" algn="ctr">
              <a:solidFill>
                <a:sysClr val="windowText" lastClr="000000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US" altLang="zh-CN" sz="3200" baseline="0">
                    <a:solidFill>
                      <a:sysClr val="windowText" lastClr="000000"/>
                    </a:solidFill>
                  </a:rPr>
                  <a:t> (s)</a:t>
                </a:r>
                <a:endParaRPr lang="zh-CN" altLang="en-US" sz="3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437821152589442"/>
              <c:y val="0.88739568930678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02182815"/>
        <c:crosses val="autoZero"/>
        <c:crossBetween val="midCat"/>
        <c:majorUnit val="10"/>
      </c:valAx>
      <c:valAx>
        <c:axId val="302182815"/>
        <c:scaling>
          <c:orientation val="minMax"/>
          <c:max val="8"/>
          <c:min val="0"/>
        </c:scaling>
        <c:delete val="0"/>
        <c:axPos val="l"/>
        <c:majorGridlines>
          <c:spPr>
            <a:ln w="12700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02179487"/>
        <c:crosses val="autoZero"/>
        <c:crossBetween val="midCat"/>
        <c:majorUnit val="1.5"/>
      </c:valAx>
      <c:spPr>
        <a:noFill/>
        <a:ln w="19050">
          <a:solidFill>
            <a:sysClr val="windowText" lastClr="000000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17875923553018283"/>
          <c:y val="1.5034475108671119E-2"/>
          <c:w val="0.78384232807654963"/>
          <c:h val="7.8098656619633958E-2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95387228344551"/>
          <c:y val="0.10475154218636247"/>
          <c:w val="0.77805129358830161"/>
          <c:h val="0.66717435754318288"/>
        </c:manualLayout>
      </c:layout>
      <c:scatterChart>
        <c:scatterStyle val="lineMarker"/>
        <c:varyColors val="0"/>
        <c:ser>
          <c:idx val="3"/>
          <c:order val="0"/>
          <c:tx>
            <c:strRef>
              <c:f>[4]Sheet1!$K$19</c:f>
              <c:strCache>
                <c:ptCount val="1"/>
                <c:pt idx="0">
                  <c:v>On device</c:v>
                </c:pt>
              </c:strCache>
            </c:strRef>
          </c:tx>
          <c:spPr>
            <a:ln w="28575"/>
          </c:spPr>
          <c:marker>
            <c:symbol val="x"/>
            <c:size val="7"/>
            <c:spPr>
              <a:ln w="28575"/>
            </c:spPr>
          </c:marker>
          <c:xVal>
            <c:numRef>
              <c:f>[4]Sheet1!$L$19:$T$19</c:f>
              <c:numCache>
                <c:formatCode>General</c:formatCode>
                <c:ptCount val="9"/>
                <c:pt idx="0">
                  <c:v>0</c:v>
                </c:pt>
                <c:pt idx="1">
                  <c:v>4.9487887620925903</c:v>
                </c:pt>
                <c:pt idx="2">
                  <c:v>9.8215479850769043</c:v>
                </c:pt>
                <c:pt idx="3">
                  <c:v>14.803261995315552</c:v>
                </c:pt>
                <c:pt idx="4">
                  <c:v>19.739732313156129</c:v>
                </c:pt>
                <c:pt idx="5">
                  <c:v>24.641038417816162</c:v>
                </c:pt>
                <c:pt idx="6">
                  <c:v>29.557839441299439</c:v>
                </c:pt>
                <c:pt idx="7">
                  <c:v>34.491082096099852</c:v>
                </c:pt>
                <c:pt idx="8">
                  <c:v>39.443447303771975</c:v>
                </c:pt>
              </c:numCache>
            </c:numRef>
          </c:xVal>
          <c:yVal>
            <c:numRef>
              <c:f>[4]Sheet1!$L$20:$T$20</c:f>
              <c:numCache>
                <c:formatCode>General</c:formatCode>
                <c:ptCount val="9"/>
                <c:pt idx="0">
                  <c:v>4.4487887620925903</c:v>
                </c:pt>
                <c:pt idx="1">
                  <c:v>4.372759222984314</c:v>
                </c:pt>
                <c:pt idx="2">
                  <c:v>4.4817140102386483</c:v>
                </c:pt>
                <c:pt idx="3">
                  <c:v>4.436470317840576</c:v>
                </c:pt>
                <c:pt idx="4">
                  <c:v>4.4013061046600344</c:v>
                </c:pt>
                <c:pt idx="5">
                  <c:v>4.416801023483278</c:v>
                </c:pt>
                <c:pt idx="6">
                  <c:v>4.4332426548004147</c:v>
                </c:pt>
                <c:pt idx="7">
                  <c:v>4.4523652076721207</c:v>
                </c:pt>
                <c:pt idx="8">
                  <c:v>4.390625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5-499F-AB8D-945713F7CF84}"/>
            </c:ext>
          </c:extLst>
        </c:ser>
        <c:ser>
          <c:idx val="1"/>
          <c:order val="1"/>
          <c:tx>
            <c:strRef>
              <c:f>[4]Sheet1!$K$22</c:f>
              <c:strCache>
                <c:ptCount val="1"/>
                <c:pt idx="0">
                  <c:v>Once offload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[4]Sheet1!$L$22:$W$22</c:f>
              <c:numCache>
                <c:formatCode>General</c:formatCode>
                <c:ptCount val="12"/>
                <c:pt idx="0">
                  <c:v>0</c:v>
                </c:pt>
                <c:pt idx="1">
                  <c:v>4.9262504849999997</c:v>
                </c:pt>
                <c:pt idx="2">
                  <c:v>9.9397832010000009</c:v>
                </c:pt>
                <c:pt idx="3">
                  <c:v>14.867648724</c:v>
                </c:pt>
                <c:pt idx="4">
                  <c:v>19.793899208999999</c:v>
                </c:pt>
                <c:pt idx="5">
                  <c:v>24.675835299999999</c:v>
                </c:pt>
                <c:pt idx="6">
                  <c:v>29.689368016</c:v>
                </c:pt>
                <c:pt idx="7">
                  <c:v>30.568131724000001</c:v>
                </c:pt>
                <c:pt idx="8">
                  <c:v>31.446895432000002</c:v>
                </c:pt>
                <c:pt idx="9">
                  <c:v>32.330294101999996</c:v>
                </c:pt>
                <c:pt idx="10">
                  <c:v>33.209057809999997</c:v>
                </c:pt>
                <c:pt idx="11">
                  <c:v>34.138385911999997</c:v>
                </c:pt>
              </c:numCache>
            </c:numRef>
          </c:xVal>
          <c:yVal>
            <c:numRef>
              <c:f>[4]Sheet1!$L$23:$W$23</c:f>
              <c:numCache>
                <c:formatCode>General</c:formatCode>
                <c:ptCount val="12"/>
                <c:pt idx="0">
                  <c:v>4.4262504849999997</c:v>
                </c:pt>
                <c:pt idx="1">
                  <c:v>4.5135327160000003</c:v>
                </c:pt>
                <c:pt idx="2">
                  <c:v>4.4278655229999995</c:v>
                </c:pt>
                <c:pt idx="3">
                  <c:v>4.4262504849999997</c:v>
                </c:pt>
                <c:pt idx="4">
                  <c:v>4.381936091</c:v>
                </c:pt>
                <c:pt idx="5">
                  <c:v>4.5135327160000003</c:v>
                </c:pt>
                <c:pt idx="6">
                  <c:v>0.37876370799999992</c:v>
                </c:pt>
                <c:pt idx="7">
                  <c:v>0.37876370799999992</c:v>
                </c:pt>
                <c:pt idx="8">
                  <c:v>0.38339866999999994</c:v>
                </c:pt>
                <c:pt idx="9">
                  <c:v>0.37876370799999992</c:v>
                </c:pt>
                <c:pt idx="10">
                  <c:v>0.42932810199999993</c:v>
                </c:pt>
                <c:pt idx="11">
                  <c:v>0.34092925333333002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5-499F-AB8D-945713F7CF84}"/>
            </c:ext>
          </c:extLst>
        </c:ser>
        <c:ser>
          <c:idx val="2"/>
          <c:order val="2"/>
          <c:tx>
            <c:strRef>
              <c:f>[4]Sheet1!$K$25</c:f>
              <c:strCache>
                <c:ptCount val="1"/>
                <c:pt idx="0">
                  <c:v>IONN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xVal>
            <c:numRef>
              <c:f>[4]Sheet1!$L$25:$AG$25</c:f>
              <c:numCache>
                <c:formatCode>General</c:formatCode>
                <c:ptCount val="22"/>
                <c:pt idx="0">
                  <c:v>0</c:v>
                </c:pt>
                <c:pt idx="1">
                  <c:v>4.9262504849999997</c:v>
                </c:pt>
                <c:pt idx="2">
                  <c:v>7.2934703490999997</c:v>
                </c:pt>
                <c:pt idx="3">
                  <c:v>9.9757938690999985</c:v>
                </c:pt>
                <c:pt idx="4">
                  <c:v>12.685557975099998</c:v>
                </c:pt>
                <c:pt idx="5">
                  <c:v>14.595378934099999</c:v>
                </c:pt>
                <c:pt idx="6">
                  <c:v>15.8896453241</c:v>
                </c:pt>
                <c:pt idx="7">
                  <c:v>17.104790079099999</c:v>
                </c:pt>
                <c:pt idx="8">
                  <c:v>18.2802554021</c:v>
                </c:pt>
                <c:pt idx="9">
                  <c:v>19.4510857631</c:v>
                </c:pt>
                <c:pt idx="10">
                  <c:v>20.3804138651</c:v>
                </c:pt>
                <c:pt idx="11">
                  <c:v>21.309741967099999</c:v>
                </c:pt>
                <c:pt idx="12">
                  <c:v>22.239070069099999</c:v>
                </c:pt>
                <c:pt idx="13">
                  <c:v>23.168398171099998</c:v>
                </c:pt>
                <c:pt idx="14">
                  <c:v>24.051796841099996</c:v>
                </c:pt>
                <c:pt idx="15">
                  <c:v>24.981124943099996</c:v>
                </c:pt>
                <c:pt idx="16">
                  <c:v>25.910453045099995</c:v>
                </c:pt>
                <c:pt idx="17">
                  <c:v>26.839781147099995</c:v>
                </c:pt>
                <c:pt idx="18">
                  <c:v>27.769109249099994</c:v>
                </c:pt>
                <c:pt idx="19">
                  <c:v>28.698437351099994</c:v>
                </c:pt>
                <c:pt idx="20">
                  <c:v>29.627765453099993</c:v>
                </c:pt>
                <c:pt idx="21">
                  <c:v>30.506529161099994</c:v>
                </c:pt>
              </c:numCache>
            </c:numRef>
          </c:xVal>
          <c:yVal>
            <c:numRef>
              <c:f>[4]Sheet1!$L$26:$AG$26</c:f>
              <c:numCache>
                <c:formatCode>General</c:formatCode>
                <c:ptCount val="22"/>
                <c:pt idx="0">
                  <c:v>4.4262504849999997</c:v>
                </c:pt>
                <c:pt idx="1">
                  <c:v>1.8672198641</c:v>
                </c:pt>
                <c:pt idx="2">
                  <c:v>2.1823235199999997</c:v>
                </c:pt>
                <c:pt idx="3">
                  <c:v>2.2097641060000002</c:v>
                </c:pt>
                <c:pt idx="4">
                  <c:v>1.4098209590000004</c:v>
                </c:pt>
                <c:pt idx="5">
                  <c:v>0.79426638999999999</c:v>
                </c:pt>
                <c:pt idx="6">
                  <c:v>0.71514475499999997</c:v>
                </c:pt>
                <c:pt idx="7">
                  <c:v>0.67546532300000006</c:v>
                </c:pt>
                <c:pt idx="8">
                  <c:v>0.67083036100000004</c:v>
                </c:pt>
                <c:pt idx="9">
                  <c:v>0.42932810199999993</c:v>
                </c:pt>
                <c:pt idx="10">
                  <c:v>0.42932810199999993</c:v>
                </c:pt>
                <c:pt idx="11">
                  <c:v>0.42932810199999993</c:v>
                </c:pt>
                <c:pt idx="12">
                  <c:v>0.42932810199999993</c:v>
                </c:pt>
                <c:pt idx="13">
                  <c:v>0.38339866999999994</c:v>
                </c:pt>
                <c:pt idx="14">
                  <c:v>0.42932810199999993</c:v>
                </c:pt>
                <c:pt idx="15">
                  <c:v>0.42932810199999993</c:v>
                </c:pt>
                <c:pt idx="16">
                  <c:v>0.42932810199999993</c:v>
                </c:pt>
                <c:pt idx="17">
                  <c:v>0.42932810199999993</c:v>
                </c:pt>
                <c:pt idx="18">
                  <c:v>0.42932810199999993</c:v>
                </c:pt>
                <c:pt idx="19">
                  <c:v>0.42932810199999993</c:v>
                </c:pt>
                <c:pt idx="20">
                  <c:v>0.37876370799999992</c:v>
                </c:pt>
                <c:pt idx="21">
                  <c:v>0.38339866999999994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5-499F-AB8D-945713F7CF84}"/>
            </c:ext>
          </c:extLst>
        </c:ser>
        <c:ser>
          <c:idx val="0"/>
          <c:order val="3"/>
          <c:tx>
            <c:strRef>
              <c:f>[4]Sheet1!$K$29</c:f>
              <c:strCache>
                <c:ptCount val="1"/>
                <c:pt idx="0">
                  <c:v>DiRAP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[4]Sheet1!$L$29:$AJ$29</c:f>
              <c:numCache>
                <c:formatCode>General</c:formatCode>
                <c:ptCount val="25"/>
                <c:pt idx="0">
                  <c:v>0</c:v>
                </c:pt>
                <c:pt idx="1">
                  <c:v>4.9262504849999997</c:v>
                </c:pt>
                <c:pt idx="2">
                  <c:v>7.3459845289999999</c:v>
                </c:pt>
                <c:pt idx="3">
                  <c:v>8.897786322</c:v>
                </c:pt>
                <c:pt idx="4">
                  <c:v>10.478607281</c:v>
                </c:pt>
                <c:pt idx="5">
                  <c:v>12.022024112</c:v>
                </c:pt>
                <c:pt idx="6">
                  <c:v>13.237168867000001</c:v>
                </c:pt>
                <c:pt idx="7">
                  <c:v>14.166496969000001</c:v>
                </c:pt>
                <c:pt idx="8">
                  <c:v>15.099307169000001</c:v>
                </c:pt>
                <c:pt idx="9">
                  <c:v>16.028635270999999</c:v>
                </c:pt>
                <c:pt idx="10">
                  <c:v>16.959578410999999</c:v>
                </c:pt>
                <c:pt idx="11">
                  <c:v>17.888906512999998</c:v>
                </c:pt>
                <c:pt idx="12">
                  <c:v>18.782187532999998</c:v>
                </c:pt>
                <c:pt idx="13">
                  <c:v>19.711515634999998</c:v>
                </c:pt>
                <c:pt idx="14">
                  <c:v>20.640843736999997</c:v>
                </c:pt>
                <c:pt idx="15">
                  <c:v>21.570171838999997</c:v>
                </c:pt>
                <c:pt idx="16">
                  <c:v>22.499499940999996</c:v>
                </c:pt>
                <c:pt idx="17">
                  <c:v>23.418828042999998</c:v>
                </c:pt>
                <c:pt idx="18">
                  <c:v>24.348156144999997</c:v>
                </c:pt>
                <c:pt idx="19">
                  <c:v>25.307484246999998</c:v>
                </c:pt>
                <c:pt idx="20">
                  <c:v>26.236812348999997</c:v>
                </c:pt>
                <c:pt idx="21">
                  <c:v>27.115576056999998</c:v>
                </c:pt>
                <c:pt idx="22">
                  <c:v>27.994339764999999</c:v>
                </c:pt>
                <c:pt idx="23">
                  <c:v>28.873103473</c:v>
                </c:pt>
                <c:pt idx="24">
                  <c:v>29.751867181000001</c:v>
                </c:pt>
              </c:numCache>
            </c:numRef>
          </c:xVal>
          <c:yVal>
            <c:numRef>
              <c:f>[4]Sheet1!$L$30:$AJ$30</c:f>
              <c:numCache>
                <c:formatCode>General</c:formatCode>
                <c:ptCount val="25"/>
                <c:pt idx="0">
                  <c:v>4.4262504849999997</c:v>
                </c:pt>
                <c:pt idx="1">
                  <c:v>1.9197340439999999</c:v>
                </c:pt>
                <c:pt idx="2">
                  <c:v>1.0518017930000001</c:v>
                </c:pt>
                <c:pt idx="3">
                  <c:v>1.080820959</c:v>
                </c:pt>
                <c:pt idx="4">
                  <c:v>1.0434168310000003</c:v>
                </c:pt>
                <c:pt idx="5">
                  <c:v>0.71514475499999997</c:v>
                </c:pt>
                <c:pt idx="6">
                  <c:v>0.42932810199999993</c:v>
                </c:pt>
                <c:pt idx="7">
                  <c:v>0.43281019999999998</c:v>
                </c:pt>
                <c:pt idx="8">
                  <c:v>0.42932810199999993</c:v>
                </c:pt>
                <c:pt idx="9">
                  <c:v>0.43094313999999989</c:v>
                </c:pt>
                <c:pt idx="10">
                  <c:v>0.42932810199999993</c:v>
                </c:pt>
                <c:pt idx="11">
                  <c:v>0.39328101999999998</c:v>
                </c:pt>
                <c:pt idx="12">
                  <c:v>0.42932810199999993</c:v>
                </c:pt>
                <c:pt idx="13">
                  <c:v>0.42932810199999993</c:v>
                </c:pt>
                <c:pt idx="14">
                  <c:v>0.42932810199999993</c:v>
                </c:pt>
                <c:pt idx="15">
                  <c:v>0.42932810199999993</c:v>
                </c:pt>
                <c:pt idx="16">
                  <c:v>0.41932810199999998</c:v>
                </c:pt>
                <c:pt idx="17">
                  <c:v>0.42932810199999993</c:v>
                </c:pt>
                <c:pt idx="18">
                  <c:v>0.45932810200000002</c:v>
                </c:pt>
                <c:pt idx="19">
                  <c:v>0.42932810199999993</c:v>
                </c:pt>
                <c:pt idx="20">
                  <c:v>0.37876370799999992</c:v>
                </c:pt>
                <c:pt idx="21">
                  <c:v>0.37876370799999992</c:v>
                </c:pt>
                <c:pt idx="22">
                  <c:v>0.37876370799999992</c:v>
                </c:pt>
                <c:pt idx="23">
                  <c:v>0.37876370799999992</c:v>
                </c:pt>
                <c:pt idx="24">
                  <c:v>0.37876370799999992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5-499F-AB8D-945713F7C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21376"/>
        <c:axId val="1"/>
      </c:scatterChart>
      <c:valAx>
        <c:axId val="1642021376"/>
        <c:scaling>
          <c:orientation val="minMax"/>
          <c:max val="35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95000"/>
                  <a:lumOff val="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 b="0" i="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/>
                  </a:rPr>
                  <a:t>Time (s)</a:t>
                </a:r>
                <a:endParaRPr lang="zh-CN" altLang="zh-CN" sz="320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6469861267341583"/>
              <c:y val="0.8727251153111270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等线"/>
                <a:cs typeface="Times New Roman" panose="02020603050405020304" pitchFamily="18" charset="0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ysClr val="windowText" lastClr="00000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42021376"/>
        <c:crosses val="autoZero"/>
        <c:crossBetween val="midCat"/>
        <c:majorUnit val="1"/>
      </c:valAx>
      <c:spPr>
        <a:noFill/>
        <a:ln w="19050">
          <a:solidFill>
            <a:srgbClr val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428712127196525"/>
          <c:y val="1.4349423141890938E-2"/>
          <c:w val="0.78052902890098841"/>
          <c:h val="7.8738787394653204E-2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8333034757816574"/>
          <c:y val="0.10570375750884084"/>
          <c:w val="0.77963915919264493"/>
          <c:h val="0.66641520460468906"/>
        </c:manualLayout>
      </c:layout>
      <c:scatterChart>
        <c:scatterStyle val="lineMarker"/>
        <c:varyColors val="0"/>
        <c:ser>
          <c:idx val="3"/>
          <c:order val="0"/>
          <c:tx>
            <c:strRef>
              <c:f>[5]Sheet1!$E$18</c:f>
              <c:strCache>
                <c:ptCount val="1"/>
                <c:pt idx="0">
                  <c:v>On device</c:v>
                </c:pt>
              </c:strCache>
            </c:strRef>
          </c:tx>
          <c:spPr>
            <a:ln w="28575"/>
          </c:spPr>
          <c:marker>
            <c:spPr>
              <a:ln w="28575"/>
            </c:spPr>
          </c:marker>
          <c:xVal>
            <c:numRef>
              <c:f>[5]Sheet1!$F$18:$I$18</c:f>
              <c:numCache>
                <c:formatCode>General</c:formatCode>
                <c:ptCount val="4"/>
                <c:pt idx="0">
                  <c:v>0</c:v>
                </c:pt>
                <c:pt idx="1">
                  <c:v>3.6651392936706544</c:v>
                </c:pt>
                <c:pt idx="2">
                  <c:v>7.328504896163941</c:v>
                </c:pt>
                <c:pt idx="3">
                  <c:v>11.022300171852113</c:v>
                </c:pt>
              </c:numCache>
            </c:numRef>
          </c:xVal>
          <c:yVal>
            <c:numRef>
              <c:f>[5]Sheet1!$F$19:$I$19</c:f>
              <c:numCache>
                <c:formatCode>General</c:formatCode>
                <c:ptCount val="4"/>
                <c:pt idx="0">
                  <c:v>3.1651392936706544</c:v>
                </c:pt>
                <c:pt idx="1">
                  <c:v>3.1633656024932866</c:v>
                </c:pt>
                <c:pt idx="2">
                  <c:v>3.1937952756881716</c:v>
                </c:pt>
                <c:pt idx="3">
                  <c:v>3.1891312122344972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0E-46B6-A87F-FA617FD1DD86}"/>
            </c:ext>
          </c:extLst>
        </c:ser>
        <c:ser>
          <c:idx val="1"/>
          <c:order val="1"/>
          <c:tx>
            <c:strRef>
              <c:f>[5]Sheet1!$E$22</c:f>
              <c:strCache>
                <c:ptCount val="1"/>
                <c:pt idx="0">
                  <c:v>Once offload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4472C4"/>
              </a:solidFill>
              <a:ln w="28575">
                <a:solidFill>
                  <a:srgbClr val="4472C4"/>
                </a:solidFill>
              </a:ln>
              <a:effectLst/>
            </c:spPr>
          </c:marker>
          <c:xVal>
            <c:numRef>
              <c:f>[5]Sheet1!$F$21:$T$21</c:f>
              <c:numCache>
                <c:formatCode>General</c:formatCode>
                <c:ptCount val="15"/>
                <c:pt idx="0">
                  <c:v>0</c:v>
                </c:pt>
                <c:pt idx="1">
                  <c:v>3.7061980220000001</c:v>
                </c:pt>
                <c:pt idx="2">
                  <c:v>7.4123960440000003</c:v>
                </c:pt>
                <c:pt idx="3">
                  <c:v>8.2564025154000014</c:v>
                </c:pt>
                <c:pt idx="4">
                  <c:v>9.1004089868000015</c:v>
                </c:pt>
                <c:pt idx="5">
                  <c:v>9.6004089868000015</c:v>
                </c:pt>
                <c:pt idx="6">
                  <c:v>10.100408986800002</c:v>
                </c:pt>
                <c:pt idx="7">
                  <c:v>10.600408986800002</c:v>
                </c:pt>
                <c:pt idx="8">
                  <c:v>11.100408986800002</c:v>
                </c:pt>
                <c:pt idx="9">
                  <c:v>11.600408986800002</c:v>
                </c:pt>
                <c:pt idx="10">
                  <c:v>12.100408986800002</c:v>
                </c:pt>
                <c:pt idx="11">
                  <c:v>12.600408986800002</c:v>
                </c:pt>
                <c:pt idx="12">
                  <c:v>13.100408986800002</c:v>
                </c:pt>
                <c:pt idx="13">
                  <c:v>13.600408986800002</c:v>
                </c:pt>
                <c:pt idx="14">
                  <c:v>14.100408986800002</c:v>
                </c:pt>
              </c:numCache>
            </c:numRef>
          </c:xVal>
          <c:yVal>
            <c:numRef>
              <c:f>[5]Sheet1!$F$22:$T$22</c:f>
              <c:numCache>
                <c:formatCode>General</c:formatCode>
                <c:ptCount val="15"/>
                <c:pt idx="0">
                  <c:v>3.2061980220000001</c:v>
                </c:pt>
                <c:pt idx="1">
                  <c:v>3.2061980220000001</c:v>
                </c:pt>
                <c:pt idx="2">
                  <c:v>0.34400647140000001</c:v>
                </c:pt>
                <c:pt idx="3">
                  <c:v>0.34400647140000001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E-46B6-A87F-FA617FD1DD86}"/>
            </c:ext>
          </c:extLst>
        </c:ser>
        <c:ser>
          <c:idx val="2"/>
          <c:order val="2"/>
          <c:tx>
            <c:strRef>
              <c:f>[5]Sheet1!$E$25</c:f>
              <c:strCache>
                <c:ptCount val="1"/>
                <c:pt idx="0">
                  <c:v>IONN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xVal>
            <c:numRef>
              <c:f>[5]Sheet1!$F$24:$AC$24</c:f>
              <c:numCache>
                <c:formatCode>General</c:formatCode>
                <c:ptCount val="24"/>
                <c:pt idx="0">
                  <c:v>0</c:v>
                </c:pt>
                <c:pt idx="1">
                  <c:v>3.7061980220000001</c:v>
                </c:pt>
                <c:pt idx="2">
                  <c:v>5.5800782914000004</c:v>
                </c:pt>
                <c:pt idx="3">
                  <c:v>6.4240847628000006</c:v>
                </c:pt>
                <c:pt idx="4">
                  <c:v>7.2680912342000008</c:v>
                </c:pt>
                <c:pt idx="5">
                  <c:v>8.1120977056000001</c:v>
                </c:pt>
                <c:pt idx="6">
                  <c:v>8.6120977056000001</c:v>
                </c:pt>
                <c:pt idx="7">
                  <c:v>9.1120977056000001</c:v>
                </c:pt>
                <c:pt idx="8">
                  <c:v>9.6120977056000001</c:v>
                </c:pt>
                <c:pt idx="9">
                  <c:v>10.1120977056</c:v>
                </c:pt>
                <c:pt idx="10">
                  <c:v>10.6120977056</c:v>
                </c:pt>
                <c:pt idx="11">
                  <c:v>11.1120977056</c:v>
                </c:pt>
                <c:pt idx="12">
                  <c:v>11.6120977056</c:v>
                </c:pt>
                <c:pt idx="13">
                  <c:v>12.1120977056</c:v>
                </c:pt>
                <c:pt idx="14">
                  <c:v>12.6120977056</c:v>
                </c:pt>
                <c:pt idx="15">
                  <c:v>13.1120977056</c:v>
                </c:pt>
                <c:pt idx="16">
                  <c:v>13.6120977056</c:v>
                </c:pt>
                <c:pt idx="17">
                  <c:v>14.1120977056</c:v>
                </c:pt>
                <c:pt idx="18">
                  <c:v>14.6120977056</c:v>
                </c:pt>
                <c:pt idx="19">
                  <c:v>15.1120977056</c:v>
                </c:pt>
                <c:pt idx="20">
                  <c:v>15.6120977056</c:v>
                </c:pt>
                <c:pt idx="21">
                  <c:v>16.1120977056</c:v>
                </c:pt>
                <c:pt idx="22">
                  <c:v>16.6120977056</c:v>
                </c:pt>
                <c:pt idx="23">
                  <c:v>17.1120977056</c:v>
                </c:pt>
              </c:numCache>
            </c:numRef>
          </c:xVal>
          <c:yVal>
            <c:numRef>
              <c:f>[5]Sheet1!$F$25:$AC$25</c:f>
              <c:numCache>
                <c:formatCode>General</c:formatCode>
                <c:ptCount val="24"/>
                <c:pt idx="0">
                  <c:v>3.2061980220000001</c:v>
                </c:pt>
                <c:pt idx="1">
                  <c:v>1.3738802694000001</c:v>
                </c:pt>
                <c:pt idx="2">
                  <c:v>0.34400647140000001</c:v>
                </c:pt>
                <c:pt idx="3">
                  <c:v>0.34400647140000001</c:v>
                </c:pt>
                <c:pt idx="4">
                  <c:v>0.34400647140000001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E-46B6-A87F-FA617FD1DD86}"/>
            </c:ext>
          </c:extLst>
        </c:ser>
        <c:ser>
          <c:idx val="0"/>
          <c:order val="3"/>
          <c:tx>
            <c:strRef>
              <c:f>[5]Sheet1!$E$28</c:f>
              <c:strCache>
                <c:ptCount val="1"/>
                <c:pt idx="0">
                  <c:v>DiRAP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28575">
                <a:solidFill>
                  <a:srgbClr val="C00000"/>
                </a:solidFill>
              </a:ln>
              <a:effectLst/>
            </c:spPr>
          </c:marker>
          <c:xVal>
            <c:numRef>
              <c:f>[5]Sheet1!$F$28:$AF$28</c:f>
              <c:numCache>
                <c:formatCode>General</c:formatCode>
                <c:ptCount val="27"/>
                <c:pt idx="0">
                  <c:v>0</c:v>
                </c:pt>
                <c:pt idx="1">
                  <c:v>3.7061980220000001</c:v>
                </c:pt>
                <c:pt idx="2">
                  <c:v>4.8779145424000001</c:v>
                </c:pt>
                <c:pt idx="3">
                  <c:v>5.7219210138000003</c:v>
                </c:pt>
                <c:pt idx="4">
                  <c:v>6.5659274852000005</c:v>
                </c:pt>
                <c:pt idx="5">
                  <c:v>7.4099339566000006</c:v>
                </c:pt>
                <c:pt idx="6">
                  <c:v>8.2539404279999999</c:v>
                </c:pt>
                <c:pt idx="7">
                  <c:v>9.0979468994000001</c:v>
                </c:pt>
                <c:pt idx="8">
                  <c:v>9.5979468994000001</c:v>
                </c:pt>
                <c:pt idx="9">
                  <c:v>10.0979468994</c:v>
                </c:pt>
                <c:pt idx="10">
                  <c:v>10.5979468994</c:v>
                </c:pt>
                <c:pt idx="11">
                  <c:v>11.0979468994</c:v>
                </c:pt>
                <c:pt idx="12">
                  <c:v>11.5979468994</c:v>
                </c:pt>
                <c:pt idx="13">
                  <c:v>12.0979468994</c:v>
                </c:pt>
                <c:pt idx="14">
                  <c:v>12.5979468994</c:v>
                </c:pt>
                <c:pt idx="15">
                  <c:v>13.0979468994</c:v>
                </c:pt>
                <c:pt idx="16">
                  <c:v>13.5979468994</c:v>
                </c:pt>
                <c:pt idx="17">
                  <c:v>14.0979468994</c:v>
                </c:pt>
                <c:pt idx="18">
                  <c:v>14.5979468994</c:v>
                </c:pt>
                <c:pt idx="19">
                  <c:v>15.0979468994</c:v>
                </c:pt>
                <c:pt idx="20">
                  <c:v>15.5979468994</c:v>
                </c:pt>
                <c:pt idx="21">
                  <c:v>16.0979468994</c:v>
                </c:pt>
                <c:pt idx="22">
                  <c:v>16.5979468994</c:v>
                </c:pt>
                <c:pt idx="23">
                  <c:v>17.0979468994</c:v>
                </c:pt>
                <c:pt idx="24">
                  <c:v>17.5979468994</c:v>
                </c:pt>
                <c:pt idx="25">
                  <c:v>18.0979468994</c:v>
                </c:pt>
                <c:pt idx="26">
                  <c:v>18.5979468994</c:v>
                </c:pt>
              </c:numCache>
            </c:numRef>
          </c:xVal>
          <c:yVal>
            <c:numRef>
              <c:f>[5]Sheet1!$F$29:$AF$29</c:f>
              <c:numCache>
                <c:formatCode>General</c:formatCode>
                <c:ptCount val="27"/>
                <c:pt idx="0">
                  <c:v>3.2061980220000001</c:v>
                </c:pt>
                <c:pt idx="1">
                  <c:v>0.67171652040000007</c:v>
                </c:pt>
                <c:pt idx="2">
                  <c:v>0.34400647140000001</c:v>
                </c:pt>
                <c:pt idx="3">
                  <c:v>0.34400647140000001</c:v>
                </c:pt>
                <c:pt idx="4">
                  <c:v>0.34400647140000001</c:v>
                </c:pt>
                <c:pt idx="5">
                  <c:v>0.34400647140000001</c:v>
                </c:pt>
                <c:pt idx="6">
                  <c:v>0.34400647140000001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E-46B6-A87F-FA617FD1D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730560"/>
        <c:axId val="1"/>
      </c:scatterChart>
      <c:valAx>
        <c:axId val="1728730560"/>
        <c:scaling>
          <c:orientation val="minMax"/>
          <c:max val="8"/>
          <c:min val="0"/>
        </c:scaling>
        <c:delete val="0"/>
        <c:axPos val="b"/>
        <c:majorGridlines>
          <c:spPr>
            <a:ln w="12700" cap="flat" cmpd="sng" algn="ctr">
              <a:solidFill>
                <a:sysClr val="windowText" lastClr="000000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宋体"/>
                <a:cs typeface="Times New Roman" panose="02020603050405020304" pitchFamily="18" charset="0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28730560"/>
        <c:crosses val="autoZero"/>
        <c:crossBetween val="midCat"/>
        <c:majorUnit val="1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403982102875827"/>
          <c:y val="1.4328072624148895E-2"/>
          <c:w val="0.77745597703458669"/>
          <c:h val="7.6233619788234092E-2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64016786312"/>
          <c:y val="0.12751108248248402"/>
          <c:w val="0.84615970927632389"/>
          <c:h val="0.67080992415735419"/>
        </c:manualLayout>
      </c:layout>
      <c:lineChart>
        <c:grouping val="standard"/>
        <c:varyColors val="0"/>
        <c:ser>
          <c:idx val="2"/>
          <c:order val="0"/>
          <c:tx>
            <c:strRef>
              <c:f>Sheet1!$D$145</c:f>
              <c:strCache>
                <c:ptCount val="1"/>
                <c:pt idx="0">
                  <c:v>FLOPs_based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cat>
            <c:numRef>
              <c:f>Sheet1!$C$146:$C$179</c:f>
              <c:numCache>
                <c:formatCode>General</c:formatCode>
                <c:ptCount val="34"/>
                <c:pt idx="0">
                  <c:v>130</c:v>
                </c:pt>
                <c:pt idx="1">
                  <c:v>140</c:v>
                </c:pt>
                <c:pt idx="2">
                  <c:v>143</c:v>
                </c:pt>
                <c:pt idx="3">
                  <c:v>145</c:v>
                </c:pt>
                <c:pt idx="4">
                  <c:v>147</c:v>
                </c:pt>
                <c:pt idx="5">
                  <c:v>150</c:v>
                </c:pt>
                <c:pt idx="6">
                  <c:v>153</c:v>
                </c:pt>
                <c:pt idx="7">
                  <c:v>155</c:v>
                </c:pt>
                <c:pt idx="8">
                  <c:v>157</c:v>
                </c:pt>
                <c:pt idx="9">
                  <c:v>159</c:v>
                </c:pt>
                <c:pt idx="10">
                  <c:v>160</c:v>
                </c:pt>
                <c:pt idx="11">
                  <c:v>165</c:v>
                </c:pt>
                <c:pt idx="12">
                  <c:v>168</c:v>
                </c:pt>
                <c:pt idx="13">
                  <c:v>170</c:v>
                </c:pt>
                <c:pt idx="14">
                  <c:v>173</c:v>
                </c:pt>
                <c:pt idx="15">
                  <c:v>175</c:v>
                </c:pt>
                <c:pt idx="16">
                  <c:v>177</c:v>
                </c:pt>
                <c:pt idx="17">
                  <c:v>180</c:v>
                </c:pt>
                <c:pt idx="18">
                  <c:v>182</c:v>
                </c:pt>
                <c:pt idx="19">
                  <c:v>185</c:v>
                </c:pt>
                <c:pt idx="20">
                  <c:v>190</c:v>
                </c:pt>
                <c:pt idx="21">
                  <c:v>191</c:v>
                </c:pt>
                <c:pt idx="22">
                  <c:v>192</c:v>
                </c:pt>
                <c:pt idx="23">
                  <c:v>195</c:v>
                </c:pt>
                <c:pt idx="24">
                  <c:v>198</c:v>
                </c:pt>
                <c:pt idx="25">
                  <c:v>200</c:v>
                </c:pt>
                <c:pt idx="26">
                  <c:v>250</c:v>
                </c:pt>
                <c:pt idx="27">
                  <c:v>300</c:v>
                </c:pt>
                <c:pt idx="28">
                  <c:v>350</c:v>
                </c:pt>
                <c:pt idx="29">
                  <c:v>400</c:v>
                </c:pt>
                <c:pt idx="30">
                  <c:v>450</c:v>
                </c:pt>
                <c:pt idx="31">
                  <c:v>500</c:v>
                </c:pt>
                <c:pt idx="32">
                  <c:v>550</c:v>
                </c:pt>
                <c:pt idx="33">
                  <c:v>600</c:v>
                </c:pt>
              </c:numCache>
            </c:numRef>
          </c:cat>
          <c:val>
            <c:numRef>
              <c:f>Sheet1!$D$146:$D$179</c:f>
              <c:numCache>
                <c:formatCode>General</c:formatCode>
                <c:ptCount val="34"/>
                <c:pt idx="0">
                  <c:v>576.69691239999997</c:v>
                </c:pt>
                <c:pt idx="1">
                  <c:v>294.84507139999999</c:v>
                </c:pt>
                <c:pt idx="2">
                  <c:v>341.40036709999998</c:v>
                </c:pt>
                <c:pt idx="3">
                  <c:v>187.8996123</c:v>
                </c:pt>
                <c:pt idx="4">
                  <c:v>323.69466060000002</c:v>
                </c:pt>
                <c:pt idx="5">
                  <c:v>301.82684440000003</c:v>
                </c:pt>
                <c:pt idx="6">
                  <c:v>295.52300709999997</c:v>
                </c:pt>
                <c:pt idx="7">
                  <c:v>255.48390130000001</c:v>
                </c:pt>
                <c:pt idx="8">
                  <c:v>154.17111790000001</c:v>
                </c:pt>
                <c:pt idx="9">
                  <c:v>188.71078800000001</c:v>
                </c:pt>
                <c:pt idx="10">
                  <c:v>152.89936109999999</c:v>
                </c:pt>
                <c:pt idx="11">
                  <c:v>127.87498650000001</c:v>
                </c:pt>
                <c:pt idx="12">
                  <c:v>148.43235100000001</c:v>
                </c:pt>
                <c:pt idx="13">
                  <c:v>111.6991859</c:v>
                </c:pt>
                <c:pt idx="14">
                  <c:v>130.1631806</c:v>
                </c:pt>
                <c:pt idx="15">
                  <c:v>115.5773209</c:v>
                </c:pt>
                <c:pt idx="16">
                  <c:v>98.524521919999998</c:v>
                </c:pt>
                <c:pt idx="17">
                  <c:v>59.062123540000002</c:v>
                </c:pt>
                <c:pt idx="18">
                  <c:v>52.453978880000001</c:v>
                </c:pt>
                <c:pt idx="19">
                  <c:v>63.420886160000002</c:v>
                </c:pt>
                <c:pt idx="20">
                  <c:v>57.837452949999999</c:v>
                </c:pt>
                <c:pt idx="21">
                  <c:v>31.666692810000001</c:v>
                </c:pt>
                <c:pt idx="22">
                  <c:v>23.04642145</c:v>
                </c:pt>
                <c:pt idx="23">
                  <c:v>25.650611309999999</c:v>
                </c:pt>
                <c:pt idx="24">
                  <c:v>1.3136368860000001</c:v>
                </c:pt>
                <c:pt idx="25">
                  <c:v>0.748753581</c:v>
                </c:pt>
                <c:pt idx="26">
                  <c:v>1.4151100000000001E-4</c:v>
                </c:pt>
                <c:pt idx="27">
                  <c:v>9.2772930000000007E-3</c:v>
                </c:pt>
                <c:pt idx="28">
                  <c:v>1.1508849999999999E-3</c:v>
                </c:pt>
                <c:pt idx="29">
                  <c:v>1.3370799999999999E-4</c:v>
                </c:pt>
                <c:pt idx="30" formatCode="0.00E+00">
                  <c:v>3.7100000000000001E-5</c:v>
                </c:pt>
                <c:pt idx="31" formatCode="0.00E+00">
                  <c:v>6.7500000000000001E-5</c:v>
                </c:pt>
                <c:pt idx="32" formatCode="0.00E+00">
                  <c:v>1.3699999999999999E-5</c:v>
                </c:pt>
                <c:pt idx="33">
                  <c:v>5.3140699999999997E-3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C-433A-9E8F-D2ADCAE9A3E5}"/>
            </c:ext>
          </c:extLst>
        </c:ser>
        <c:ser>
          <c:idx val="3"/>
          <c:order val="1"/>
          <c:tx>
            <c:strRef>
              <c:f>Sheet1!$E$145</c:f>
              <c:strCache>
                <c:ptCount val="1"/>
                <c:pt idx="0">
                  <c:v>Polynomial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cat>
            <c:numRef>
              <c:f>Sheet1!$C$146:$C$179</c:f>
              <c:numCache>
                <c:formatCode>General</c:formatCode>
                <c:ptCount val="34"/>
                <c:pt idx="0">
                  <c:v>130</c:v>
                </c:pt>
                <c:pt idx="1">
                  <c:v>140</c:v>
                </c:pt>
                <c:pt idx="2">
                  <c:v>143</c:v>
                </c:pt>
                <c:pt idx="3">
                  <c:v>145</c:v>
                </c:pt>
                <c:pt idx="4">
                  <c:v>147</c:v>
                </c:pt>
                <c:pt idx="5">
                  <c:v>150</c:v>
                </c:pt>
                <c:pt idx="6">
                  <c:v>153</c:v>
                </c:pt>
                <c:pt idx="7">
                  <c:v>155</c:v>
                </c:pt>
                <c:pt idx="8">
                  <c:v>157</c:v>
                </c:pt>
                <c:pt idx="9">
                  <c:v>159</c:v>
                </c:pt>
                <c:pt idx="10">
                  <c:v>160</c:v>
                </c:pt>
                <c:pt idx="11">
                  <c:v>165</c:v>
                </c:pt>
                <c:pt idx="12">
                  <c:v>168</c:v>
                </c:pt>
                <c:pt idx="13">
                  <c:v>170</c:v>
                </c:pt>
                <c:pt idx="14">
                  <c:v>173</c:v>
                </c:pt>
                <c:pt idx="15">
                  <c:v>175</c:v>
                </c:pt>
                <c:pt idx="16">
                  <c:v>177</c:v>
                </c:pt>
                <c:pt idx="17">
                  <c:v>180</c:v>
                </c:pt>
                <c:pt idx="18">
                  <c:v>182</c:v>
                </c:pt>
                <c:pt idx="19">
                  <c:v>185</c:v>
                </c:pt>
                <c:pt idx="20">
                  <c:v>190</c:v>
                </c:pt>
                <c:pt idx="21">
                  <c:v>191</c:v>
                </c:pt>
                <c:pt idx="22">
                  <c:v>192</c:v>
                </c:pt>
                <c:pt idx="23">
                  <c:v>195</c:v>
                </c:pt>
                <c:pt idx="24">
                  <c:v>198</c:v>
                </c:pt>
                <c:pt idx="25">
                  <c:v>200</c:v>
                </c:pt>
                <c:pt idx="26">
                  <c:v>250</c:v>
                </c:pt>
                <c:pt idx="27">
                  <c:v>300</c:v>
                </c:pt>
                <c:pt idx="28">
                  <c:v>350</c:v>
                </c:pt>
                <c:pt idx="29">
                  <c:v>400</c:v>
                </c:pt>
                <c:pt idx="30">
                  <c:v>450</c:v>
                </c:pt>
                <c:pt idx="31">
                  <c:v>500</c:v>
                </c:pt>
                <c:pt idx="32">
                  <c:v>550</c:v>
                </c:pt>
                <c:pt idx="33">
                  <c:v>600</c:v>
                </c:pt>
              </c:numCache>
            </c:numRef>
          </c:cat>
          <c:val>
            <c:numRef>
              <c:f>Sheet1!$E$146:$E$179</c:f>
              <c:numCache>
                <c:formatCode>General</c:formatCode>
                <c:ptCount val="34"/>
                <c:pt idx="0">
                  <c:v>147.1924272</c:v>
                </c:pt>
                <c:pt idx="1">
                  <c:v>30.631191680000001</c:v>
                </c:pt>
                <c:pt idx="2">
                  <c:v>51.916386709999998</c:v>
                </c:pt>
                <c:pt idx="3">
                  <c:v>7.1641551730000002</c:v>
                </c:pt>
                <c:pt idx="4">
                  <c:v>51.827149519999999</c:v>
                </c:pt>
                <c:pt idx="5">
                  <c:v>48.093316379999997</c:v>
                </c:pt>
                <c:pt idx="6">
                  <c:v>50.441026379999997</c:v>
                </c:pt>
                <c:pt idx="7">
                  <c:v>37.525765989999996</c:v>
                </c:pt>
                <c:pt idx="8">
                  <c:v>7.7677673790000004</c:v>
                </c:pt>
                <c:pt idx="9">
                  <c:v>19.773430099999999</c:v>
                </c:pt>
                <c:pt idx="10">
                  <c:v>10.87855412</c:v>
                </c:pt>
                <c:pt idx="11">
                  <c:v>6.6184985909999998</c:v>
                </c:pt>
                <c:pt idx="12">
                  <c:v>14.247919359999999</c:v>
                </c:pt>
                <c:pt idx="13">
                  <c:v>5.6432357120000001</c:v>
                </c:pt>
                <c:pt idx="14">
                  <c:v>12.496182230000001</c:v>
                </c:pt>
                <c:pt idx="15">
                  <c:v>9.5303674380000007</c:v>
                </c:pt>
                <c:pt idx="16">
                  <c:v>6.1044827169999998</c:v>
                </c:pt>
                <c:pt idx="17">
                  <c:v>0.29016815099999999</c:v>
                </c:pt>
                <c:pt idx="18">
                  <c:v>8.9566793000000006E-2</c:v>
                </c:pt>
                <c:pt idx="19">
                  <c:v>1.7466824219999999</c:v>
                </c:pt>
                <c:pt idx="20">
                  <c:v>1.586536441</c:v>
                </c:pt>
                <c:pt idx="21">
                  <c:v>0.27353040000000001</c:v>
                </c:pt>
                <c:pt idx="22">
                  <c:v>1.3374273619999999</c:v>
                </c:pt>
                <c:pt idx="23">
                  <c:v>0.36786741299999998</c:v>
                </c:pt>
                <c:pt idx="24">
                  <c:v>18.00809009</c:v>
                </c:pt>
                <c:pt idx="25">
                  <c:v>18.829824039999998</c:v>
                </c:pt>
                <c:pt idx="26">
                  <c:v>1.4936607660000001</c:v>
                </c:pt>
                <c:pt idx="27">
                  <c:v>1.896738493</c:v>
                </c:pt>
                <c:pt idx="28">
                  <c:v>8.3186402529999999</c:v>
                </c:pt>
                <c:pt idx="29">
                  <c:v>9.6800831570000003</c:v>
                </c:pt>
                <c:pt idx="30">
                  <c:v>4.0981885340000002</c:v>
                </c:pt>
                <c:pt idx="31">
                  <c:v>0.11176828799999999</c:v>
                </c:pt>
                <c:pt idx="32">
                  <c:v>15.50163877</c:v>
                </c:pt>
                <c:pt idx="33">
                  <c:v>78.797891960000001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C-433A-9E8F-D2ADCAE9A3E5}"/>
            </c:ext>
          </c:extLst>
        </c:ser>
        <c:ser>
          <c:idx val="4"/>
          <c:order val="2"/>
          <c:tx>
            <c:strRef>
              <c:f>Sheet1!$F$145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cat>
            <c:numRef>
              <c:f>Sheet1!$C$146:$C$179</c:f>
              <c:numCache>
                <c:formatCode>General</c:formatCode>
                <c:ptCount val="34"/>
                <c:pt idx="0">
                  <c:v>130</c:v>
                </c:pt>
                <c:pt idx="1">
                  <c:v>140</c:v>
                </c:pt>
                <c:pt idx="2">
                  <c:v>143</c:v>
                </c:pt>
                <c:pt idx="3">
                  <c:v>145</c:v>
                </c:pt>
                <c:pt idx="4">
                  <c:v>147</c:v>
                </c:pt>
                <c:pt idx="5">
                  <c:v>150</c:v>
                </c:pt>
                <c:pt idx="6">
                  <c:v>153</c:v>
                </c:pt>
                <c:pt idx="7">
                  <c:v>155</c:v>
                </c:pt>
                <c:pt idx="8">
                  <c:v>157</c:v>
                </c:pt>
                <c:pt idx="9">
                  <c:v>159</c:v>
                </c:pt>
                <c:pt idx="10">
                  <c:v>160</c:v>
                </c:pt>
                <c:pt idx="11">
                  <c:v>165</c:v>
                </c:pt>
                <c:pt idx="12">
                  <c:v>168</c:v>
                </c:pt>
                <c:pt idx="13">
                  <c:v>170</c:v>
                </c:pt>
                <c:pt idx="14">
                  <c:v>173</c:v>
                </c:pt>
                <c:pt idx="15">
                  <c:v>175</c:v>
                </c:pt>
                <c:pt idx="16">
                  <c:v>177</c:v>
                </c:pt>
                <c:pt idx="17">
                  <c:v>180</c:v>
                </c:pt>
                <c:pt idx="18">
                  <c:v>182</c:v>
                </c:pt>
                <c:pt idx="19">
                  <c:v>185</c:v>
                </c:pt>
                <c:pt idx="20">
                  <c:v>190</c:v>
                </c:pt>
                <c:pt idx="21">
                  <c:v>191</c:v>
                </c:pt>
                <c:pt idx="22">
                  <c:v>192</c:v>
                </c:pt>
                <c:pt idx="23">
                  <c:v>195</c:v>
                </c:pt>
                <c:pt idx="24">
                  <c:v>198</c:v>
                </c:pt>
                <c:pt idx="25">
                  <c:v>200</c:v>
                </c:pt>
                <c:pt idx="26">
                  <c:v>250</c:v>
                </c:pt>
                <c:pt idx="27">
                  <c:v>300</c:v>
                </c:pt>
                <c:pt idx="28">
                  <c:v>350</c:v>
                </c:pt>
                <c:pt idx="29">
                  <c:v>400</c:v>
                </c:pt>
                <c:pt idx="30">
                  <c:v>450</c:v>
                </c:pt>
                <c:pt idx="31">
                  <c:v>500</c:v>
                </c:pt>
                <c:pt idx="32">
                  <c:v>550</c:v>
                </c:pt>
                <c:pt idx="33">
                  <c:v>600</c:v>
                </c:pt>
              </c:numCache>
            </c:numRef>
          </c:cat>
          <c:val>
            <c:numRef>
              <c:f>Sheet1!$F$146:$F$179</c:f>
              <c:numCache>
                <c:formatCode>General</c:formatCode>
                <c:ptCount val="34"/>
                <c:pt idx="0">
                  <c:v>585</c:v>
                </c:pt>
                <c:pt idx="1">
                  <c:v>301</c:v>
                </c:pt>
                <c:pt idx="2">
                  <c:v>348</c:v>
                </c:pt>
                <c:pt idx="3">
                  <c:v>193</c:v>
                </c:pt>
                <c:pt idx="4">
                  <c:v>330</c:v>
                </c:pt>
                <c:pt idx="5">
                  <c:v>308</c:v>
                </c:pt>
                <c:pt idx="6">
                  <c:v>301</c:v>
                </c:pt>
                <c:pt idx="7">
                  <c:v>261</c:v>
                </c:pt>
                <c:pt idx="8">
                  <c:v>158</c:v>
                </c:pt>
                <c:pt idx="9">
                  <c:v>193</c:v>
                </c:pt>
                <c:pt idx="10">
                  <c:v>157</c:v>
                </c:pt>
                <c:pt idx="11">
                  <c:v>132</c:v>
                </c:pt>
                <c:pt idx="12">
                  <c:v>153</c:v>
                </c:pt>
                <c:pt idx="13">
                  <c:v>115</c:v>
                </c:pt>
                <c:pt idx="14">
                  <c:v>134</c:v>
                </c:pt>
                <c:pt idx="15">
                  <c:v>119</c:v>
                </c:pt>
                <c:pt idx="16">
                  <c:v>102</c:v>
                </c:pt>
                <c:pt idx="17">
                  <c:v>61.6</c:v>
                </c:pt>
                <c:pt idx="18">
                  <c:v>54.9</c:v>
                </c:pt>
                <c:pt idx="19">
                  <c:v>66.099999999999994</c:v>
                </c:pt>
                <c:pt idx="20">
                  <c:v>60.3</c:v>
                </c:pt>
                <c:pt idx="21">
                  <c:v>33.5</c:v>
                </c:pt>
                <c:pt idx="22">
                  <c:v>24.6</c:v>
                </c:pt>
                <c:pt idx="23">
                  <c:v>27.3</c:v>
                </c:pt>
                <c:pt idx="24">
                  <c:v>1.71</c:v>
                </c:pt>
                <c:pt idx="25">
                  <c:v>1.05</c:v>
                </c:pt>
                <c:pt idx="26">
                  <c:v>2.5999999999999999E-2</c:v>
                </c:pt>
                <c:pt idx="27">
                  <c:v>1.7700000000000001E-3</c:v>
                </c:pt>
                <c:pt idx="28">
                  <c:v>8.7500000000000008E-3</c:v>
                </c:pt>
                <c:pt idx="29">
                  <c:v>1.6400000000000001E-2</c:v>
                </c:pt>
                <c:pt idx="30">
                  <c:v>1.2500000000000001E-2</c:v>
                </c:pt>
                <c:pt idx="31">
                  <c:v>7.4799999999999997E-3</c:v>
                </c:pt>
                <c:pt idx="32">
                  <c:v>6.4200000000000004E-3</c:v>
                </c:pt>
                <c:pt idx="33" formatCode="0.00E+00">
                  <c:v>1.14E-28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C-433A-9E8F-D2ADCAE9A3E5}"/>
            </c:ext>
          </c:extLst>
        </c:ser>
        <c:ser>
          <c:idx val="1"/>
          <c:order val="3"/>
          <c:tx>
            <c:strRef>
              <c:f>Sheet1!$G$145</c:f>
              <c:strCache>
                <c:ptCount val="1"/>
                <c:pt idx="0">
                  <c:v>DiRAP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cat>
            <c:numRef>
              <c:f>Sheet1!$C$146:$C$179</c:f>
              <c:numCache>
                <c:formatCode>General</c:formatCode>
                <c:ptCount val="34"/>
                <c:pt idx="0">
                  <c:v>130</c:v>
                </c:pt>
                <c:pt idx="1">
                  <c:v>140</c:v>
                </c:pt>
                <c:pt idx="2">
                  <c:v>143</c:v>
                </c:pt>
                <c:pt idx="3">
                  <c:v>145</c:v>
                </c:pt>
                <c:pt idx="4">
                  <c:v>147</c:v>
                </c:pt>
                <c:pt idx="5">
                  <c:v>150</c:v>
                </c:pt>
                <c:pt idx="6">
                  <c:v>153</c:v>
                </c:pt>
                <c:pt idx="7">
                  <c:v>155</c:v>
                </c:pt>
                <c:pt idx="8">
                  <c:v>157</c:v>
                </c:pt>
                <c:pt idx="9">
                  <c:v>159</c:v>
                </c:pt>
                <c:pt idx="10">
                  <c:v>160</c:v>
                </c:pt>
                <c:pt idx="11">
                  <c:v>165</c:v>
                </c:pt>
                <c:pt idx="12">
                  <c:v>168</c:v>
                </c:pt>
                <c:pt idx="13">
                  <c:v>170</c:v>
                </c:pt>
                <c:pt idx="14">
                  <c:v>173</c:v>
                </c:pt>
                <c:pt idx="15">
                  <c:v>175</c:v>
                </c:pt>
                <c:pt idx="16">
                  <c:v>177</c:v>
                </c:pt>
                <c:pt idx="17">
                  <c:v>180</c:v>
                </c:pt>
                <c:pt idx="18">
                  <c:v>182</c:v>
                </c:pt>
                <c:pt idx="19">
                  <c:v>185</c:v>
                </c:pt>
                <c:pt idx="20">
                  <c:v>190</c:v>
                </c:pt>
                <c:pt idx="21">
                  <c:v>191</c:v>
                </c:pt>
                <c:pt idx="22">
                  <c:v>192</c:v>
                </c:pt>
                <c:pt idx="23">
                  <c:v>195</c:v>
                </c:pt>
                <c:pt idx="24">
                  <c:v>198</c:v>
                </c:pt>
                <c:pt idx="25">
                  <c:v>200</c:v>
                </c:pt>
                <c:pt idx="26">
                  <c:v>250</c:v>
                </c:pt>
                <c:pt idx="27">
                  <c:v>300</c:v>
                </c:pt>
                <c:pt idx="28">
                  <c:v>350</c:v>
                </c:pt>
                <c:pt idx="29">
                  <c:v>400</c:v>
                </c:pt>
                <c:pt idx="30">
                  <c:v>450</c:v>
                </c:pt>
                <c:pt idx="31">
                  <c:v>500</c:v>
                </c:pt>
                <c:pt idx="32">
                  <c:v>550</c:v>
                </c:pt>
                <c:pt idx="33">
                  <c:v>600</c:v>
                </c:pt>
              </c:numCache>
            </c:numRef>
          </c:cat>
          <c:val>
            <c:numRef>
              <c:f>Sheet1!$G$146:$G$180</c:f>
              <c:numCache>
                <c:formatCode>General</c:formatCode>
                <c:ptCount val="35"/>
                <c:pt idx="0">
                  <c:v>6.16</c:v>
                </c:pt>
                <c:pt idx="1">
                  <c:v>11.3</c:v>
                </c:pt>
                <c:pt idx="2">
                  <c:v>0.41399999999999998</c:v>
                </c:pt>
                <c:pt idx="3">
                  <c:v>20.5</c:v>
                </c:pt>
                <c:pt idx="4">
                  <c:v>0.36699999999999999</c:v>
                </c:pt>
                <c:pt idx="5">
                  <c:v>1.41</c:v>
                </c:pt>
                <c:pt idx="6">
                  <c:v>4.49</c:v>
                </c:pt>
                <c:pt idx="7">
                  <c:v>2.6</c:v>
                </c:pt>
                <c:pt idx="8">
                  <c:v>1.65</c:v>
                </c:pt>
                <c:pt idx="9">
                  <c:v>0.96499999999999997</c:v>
                </c:pt>
                <c:pt idx="10">
                  <c:v>4.2099999999999999E-2</c:v>
                </c:pt>
                <c:pt idx="11">
                  <c:v>1.18E-4</c:v>
                </c:pt>
                <c:pt idx="12">
                  <c:v>2.72</c:v>
                </c:pt>
                <c:pt idx="13">
                  <c:v>0.27600000000000002</c:v>
                </c:pt>
                <c:pt idx="14">
                  <c:v>4.25</c:v>
                </c:pt>
                <c:pt idx="15">
                  <c:v>3.39</c:v>
                </c:pt>
                <c:pt idx="16">
                  <c:v>2.06</c:v>
                </c:pt>
                <c:pt idx="17">
                  <c:v>4.6800000000000001E-2</c:v>
                </c:pt>
                <c:pt idx="18">
                  <c:v>8.2900000000000001E-2</c:v>
                </c:pt>
                <c:pt idx="19">
                  <c:v>0.91800000000000004</c:v>
                </c:pt>
                <c:pt idx="20">
                  <c:v>1.18</c:v>
                </c:pt>
                <c:pt idx="21">
                  <c:v>0.33900000000000002</c:v>
                </c:pt>
                <c:pt idx="22">
                  <c:v>1.25</c:v>
                </c:pt>
                <c:pt idx="23">
                  <c:v>0.192</c:v>
                </c:pt>
                <c:pt idx="24">
                  <c:v>15.8</c:v>
                </c:pt>
                <c:pt idx="25">
                  <c:v>16.100000000000001</c:v>
                </c:pt>
                <c:pt idx="26">
                  <c:v>1.93</c:v>
                </c:pt>
                <c:pt idx="27">
                  <c:v>0.189</c:v>
                </c:pt>
                <c:pt idx="28">
                  <c:v>2.8300000000000001E-3</c:v>
                </c:pt>
                <c:pt idx="29">
                  <c:v>6.8799999999999998E-3</c:v>
                </c:pt>
                <c:pt idx="30">
                  <c:v>9.5700000000000004E-3</c:v>
                </c:pt>
                <c:pt idx="31">
                  <c:v>6.7600000000000004E-3</c:v>
                </c:pt>
                <c:pt idx="32">
                  <c:v>6.2100000000000002E-3</c:v>
                </c:pt>
                <c:pt idx="33" formatCode="0.00E+00">
                  <c:v>1.6400000000000001E-7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C-433A-9E8F-D2ADCAE9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620984"/>
        <c:axId val="650103664"/>
      </c:lineChart>
      <c:catAx>
        <c:axId val="73362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3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Memory (MB)</a:t>
                </a:r>
                <a:endParaRPr lang="zh-CN" altLang="en-US" sz="3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3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5010366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50103664"/>
        <c:scaling>
          <c:orientation val="minMax"/>
          <c:max val="60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3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MSE (ms)</a:t>
                </a:r>
                <a:endParaRPr lang="zh-CN" altLang="en-US" sz="3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3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3620984"/>
        <c:crosses val="autoZero"/>
        <c:crossBetween val="between"/>
        <c:majorUnit val="150"/>
      </c:valAx>
      <c:spPr>
        <a:noFill/>
        <a:ln w="19050">
          <a:solidFill>
            <a:schemeClr val="tx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7485967029546454"/>
          <c:y val="3.1878069111867156E-2"/>
          <c:w val="0.68324203686983609"/>
          <c:h val="7.4568794373680955E-2"/>
        </c:manualLayout>
      </c:layout>
      <c:overlay val="0"/>
      <c:spPr>
        <a:noFill/>
        <a:ln w="9525"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2000" b="0" i="0" u="none" strike="noStrike" kern="120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44603104515121"/>
          <c:y val="0.13659556406189274"/>
          <c:w val="0.83246331243109972"/>
          <c:h val="0.65423987910706538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Sheet1!$L$145</c:f>
              <c:strCache>
                <c:ptCount val="1"/>
                <c:pt idx="0">
                  <c:v>FLOPs_based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xVal>
            <c:numRef>
              <c:f>Sheet1!$K$146:$K$167</c:f>
              <c:numCache>
                <c:formatCode>General</c:formatCode>
                <c:ptCount val="22"/>
                <c:pt idx="0">
                  <c:v>95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  <c:pt idx="20">
                  <c:v>195</c:v>
                </c:pt>
                <c:pt idx="21">
                  <c:v>200</c:v>
                </c:pt>
              </c:numCache>
            </c:numRef>
          </c:xVal>
          <c:yVal>
            <c:numRef>
              <c:f>Sheet1!$L$146:$L$168</c:f>
              <c:numCache>
                <c:formatCode>General</c:formatCode>
                <c:ptCount val="23"/>
                <c:pt idx="0">
                  <c:v>1478.3307930000001</c:v>
                </c:pt>
                <c:pt idx="1">
                  <c:v>1672.247926</c:v>
                </c:pt>
                <c:pt idx="2">
                  <c:v>1428.9722770000001</c:v>
                </c:pt>
                <c:pt idx="3">
                  <c:v>1980.847534</c:v>
                </c:pt>
                <c:pt idx="4">
                  <c:v>1493.248789</c:v>
                </c:pt>
                <c:pt idx="5">
                  <c:v>2040.3993</c:v>
                </c:pt>
                <c:pt idx="6">
                  <c:v>1368.8206680000001</c:v>
                </c:pt>
                <c:pt idx="7">
                  <c:v>1085.750571</c:v>
                </c:pt>
                <c:pt idx="8">
                  <c:v>640.92609430000005</c:v>
                </c:pt>
                <c:pt idx="9">
                  <c:v>362.20503170000001</c:v>
                </c:pt>
                <c:pt idx="10">
                  <c:v>85.204023070000005</c:v>
                </c:pt>
                <c:pt idx="11">
                  <c:v>109.9513266</c:v>
                </c:pt>
                <c:pt idx="12">
                  <c:v>15.45308767</c:v>
                </c:pt>
                <c:pt idx="13">
                  <c:v>3.1053269389999998</c:v>
                </c:pt>
                <c:pt idx="14">
                  <c:v>9.4386700000000003E-4</c:v>
                </c:pt>
                <c:pt idx="15">
                  <c:v>9.0062370000000003E-3</c:v>
                </c:pt>
                <c:pt idx="16">
                  <c:v>2.23237E-3</c:v>
                </c:pt>
                <c:pt idx="17">
                  <c:v>4.1205644E-2</c:v>
                </c:pt>
                <c:pt idx="18">
                  <c:v>0.26844865600000001</c:v>
                </c:pt>
                <c:pt idx="19">
                  <c:v>2.0239609999999999E-3</c:v>
                </c:pt>
                <c:pt idx="20">
                  <c:v>3.2015979999999999E-3</c:v>
                </c:pt>
                <c:pt idx="21">
                  <c:v>1.47935E-4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6-453A-BFC8-3188C5C36F35}"/>
            </c:ext>
          </c:extLst>
        </c:ser>
        <c:ser>
          <c:idx val="2"/>
          <c:order val="1"/>
          <c:tx>
            <c:strRef>
              <c:f>Sheet1!$M$145</c:f>
              <c:strCache>
                <c:ptCount val="1"/>
                <c:pt idx="0">
                  <c:v>Polynomial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Sheet1!$K$146:$K$167</c:f>
              <c:numCache>
                <c:formatCode>General</c:formatCode>
                <c:ptCount val="22"/>
                <c:pt idx="0">
                  <c:v>95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  <c:pt idx="20">
                  <c:v>195</c:v>
                </c:pt>
                <c:pt idx="21">
                  <c:v>200</c:v>
                </c:pt>
              </c:numCache>
            </c:numRef>
          </c:xVal>
          <c:yVal>
            <c:numRef>
              <c:f>Sheet1!$M$146:$M$167</c:f>
              <c:numCache>
                <c:formatCode>General</c:formatCode>
                <c:ptCount val="22"/>
                <c:pt idx="0">
                  <c:v>11.726210050000001</c:v>
                </c:pt>
                <c:pt idx="1">
                  <c:v>71.202005830000004</c:v>
                </c:pt>
                <c:pt idx="2">
                  <c:v>42.77579223</c:v>
                </c:pt>
                <c:pt idx="3">
                  <c:v>190.9183889</c:v>
                </c:pt>
                <c:pt idx="4">
                  <c:v>71.785497649999996</c:v>
                </c:pt>
                <c:pt idx="5">
                  <c:v>251.67614359999999</c:v>
                </c:pt>
                <c:pt idx="6">
                  <c:v>83.506744870000006</c:v>
                </c:pt>
                <c:pt idx="7">
                  <c:v>52.1570204</c:v>
                </c:pt>
                <c:pt idx="8">
                  <c:v>5.6709392059999999</c:v>
                </c:pt>
                <c:pt idx="9">
                  <c:v>0.321062599</c:v>
                </c:pt>
                <c:pt idx="10">
                  <c:v>44.66718067</c:v>
                </c:pt>
                <c:pt idx="11">
                  <c:v>2.6987743929999999</c:v>
                </c:pt>
                <c:pt idx="12">
                  <c:v>20.987114999999999</c:v>
                </c:pt>
                <c:pt idx="13">
                  <c:v>12.72505149</c:v>
                </c:pt>
                <c:pt idx="14">
                  <c:v>7.7132023930000004</c:v>
                </c:pt>
                <c:pt idx="15">
                  <c:v>1.44205728</c:v>
                </c:pt>
                <c:pt idx="16">
                  <c:v>0.10478176</c:v>
                </c:pt>
                <c:pt idx="17">
                  <c:v>7.6593099999999997E-4</c:v>
                </c:pt>
                <c:pt idx="18">
                  <c:v>3.2648226000000002E-2</c:v>
                </c:pt>
                <c:pt idx="19">
                  <c:v>1.3089621760000001</c:v>
                </c:pt>
                <c:pt idx="20">
                  <c:v>1.0026226250000001</c:v>
                </c:pt>
                <c:pt idx="21">
                  <c:v>1.1855663000000001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6-453A-BFC8-3188C5C36F35}"/>
            </c:ext>
          </c:extLst>
        </c:ser>
        <c:ser>
          <c:idx val="3"/>
          <c:order val="2"/>
          <c:tx>
            <c:strRef>
              <c:f>Sheet1!$N$145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xVal>
            <c:numRef>
              <c:f>Sheet1!$K$146:$K$167</c:f>
              <c:numCache>
                <c:formatCode>General</c:formatCode>
                <c:ptCount val="22"/>
                <c:pt idx="0">
                  <c:v>95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  <c:pt idx="20">
                  <c:v>195</c:v>
                </c:pt>
                <c:pt idx="21">
                  <c:v>200</c:v>
                </c:pt>
              </c:numCache>
            </c:numRef>
          </c:xVal>
          <c:yVal>
            <c:numRef>
              <c:f>Sheet1!$N$146:$N$168</c:f>
              <c:numCache>
                <c:formatCode>0.00E+00</c:formatCode>
                <c:ptCount val="23"/>
                <c:pt idx="0">
                  <c:v>1640</c:v>
                </c:pt>
                <c:pt idx="1">
                  <c:v>1840</c:v>
                </c:pt>
                <c:pt idx="2">
                  <c:v>1570</c:v>
                </c:pt>
                <c:pt idx="3">
                  <c:v>2140</c:v>
                </c:pt>
                <c:pt idx="4">
                  <c:v>1620</c:v>
                </c:pt>
                <c:pt idx="5">
                  <c:v>2180</c:v>
                </c:pt>
                <c:pt idx="6">
                  <c:v>1480</c:v>
                </c:pt>
                <c:pt idx="7">
                  <c:v>1180</c:v>
                </c:pt>
                <c:pt idx="8">
                  <c:v>707</c:v>
                </c:pt>
                <c:pt idx="9">
                  <c:v>408</c:v>
                </c:pt>
                <c:pt idx="10">
                  <c:v>106</c:v>
                </c:pt>
                <c:pt idx="11">
                  <c:v>132</c:v>
                </c:pt>
                <c:pt idx="12">
                  <c:v>23.2</c:v>
                </c:pt>
                <c:pt idx="13">
                  <c:v>6.51</c:v>
                </c:pt>
                <c:pt idx="14">
                  <c:v>0.52300000000000002</c:v>
                </c:pt>
                <c:pt idx="15">
                  <c:v>0.25</c:v>
                </c:pt>
                <c:pt idx="16">
                  <c:v>0.20300000000000001</c:v>
                </c:pt>
                <c:pt idx="17">
                  <c:v>0.36499999999999999</c:v>
                </c:pt>
                <c:pt idx="18">
                  <c:v>0.67500000000000004</c:v>
                </c:pt>
                <c:pt idx="19">
                  <c:v>6.3299999999999995E-2</c:v>
                </c:pt>
                <c:pt idx="20">
                  <c:v>2.7899999999999999E-3</c:v>
                </c:pt>
                <c:pt idx="21">
                  <c:v>2.1699999999999999E-29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6-453A-BFC8-3188C5C36F35}"/>
            </c:ext>
          </c:extLst>
        </c:ser>
        <c:ser>
          <c:idx val="0"/>
          <c:order val="3"/>
          <c:tx>
            <c:strRef>
              <c:f>Sheet1!$O$145</c:f>
              <c:strCache>
                <c:ptCount val="1"/>
                <c:pt idx="0">
                  <c:v>DiRAP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  <a:prstDash val="solid"/>
              </a:ln>
              <a:effectLst/>
            </c:spPr>
          </c:marker>
          <c:xVal>
            <c:numRef>
              <c:f>Sheet1!$K$146:$K$167</c:f>
              <c:numCache>
                <c:formatCode>General</c:formatCode>
                <c:ptCount val="22"/>
                <c:pt idx="0">
                  <c:v>95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  <c:pt idx="20">
                  <c:v>195</c:v>
                </c:pt>
                <c:pt idx="21">
                  <c:v>200</c:v>
                </c:pt>
              </c:numCache>
            </c:numRef>
          </c:xVal>
          <c:yVal>
            <c:numRef>
              <c:f>Sheet1!$O$146:$O$167</c:f>
              <c:numCache>
                <c:formatCode>0.00E+00</c:formatCode>
                <c:ptCount val="22"/>
                <c:pt idx="0">
                  <c:v>373</c:v>
                </c:pt>
                <c:pt idx="1">
                  <c:v>106</c:v>
                </c:pt>
                <c:pt idx="2">
                  <c:v>57.6</c:v>
                </c:pt>
                <c:pt idx="3">
                  <c:v>18.3</c:v>
                </c:pt>
                <c:pt idx="4">
                  <c:v>8.8800000000000008</c:v>
                </c:pt>
                <c:pt idx="5">
                  <c:v>184</c:v>
                </c:pt>
                <c:pt idx="6">
                  <c:v>80.599999999999994</c:v>
                </c:pt>
                <c:pt idx="7">
                  <c:v>65.8</c:v>
                </c:pt>
                <c:pt idx="8">
                  <c:v>10.9</c:v>
                </c:pt>
                <c:pt idx="9">
                  <c:v>0.246</c:v>
                </c:pt>
                <c:pt idx="10">
                  <c:v>65.5</c:v>
                </c:pt>
                <c:pt idx="11">
                  <c:v>23.9</c:v>
                </c:pt>
                <c:pt idx="12">
                  <c:v>94.5</c:v>
                </c:pt>
                <c:pt idx="13">
                  <c:v>108</c:v>
                </c:pt>
                <c:pt idx="14">
                  <c:v>116</c:v>
                </c:pt>
                <c:pt idx="15">
                  <c:v>94.3</c:v>
                </c:pt>
                <c:pt idx="16">
                  <c:v>74.400000000000006</c:v>
                </c:pt>
                <c:pt idx="17">
                  <c:v>55.7</c:v>
                </c:pt>
                <c:pt idx="18">
                  <c:v>40.299999999999997</c:v>
                </c:pt>
                <c:pt idx="19">
                  <c:v>37.5</c:v>
                </c:pt>
                <c:pt idx="20">
                  <c:v>31.5</c:v>
                </c:pt>
                <c:pt idx="21">
                  <c:v>25.3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6-453A-BFC8-3188C5C36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64408"/>
        <c:axId val="669967288"/>
      </c:scatterChart>
      <c:valAx>
        <c:axId val="669964408"/>
        <c:scaling>
          <c:orientation val="minMax"/>
          <c:max val="205"/>
          <c:min val="90"/>
        </c:scaling>
        <c:delete val="0"/>
        <c:axPos val="b"/>
        <c:majorGridlines>
          <c:spPr>
            <a:ln w="12700" cap="flat" cmpd="sng" algn="ctr">
              <a:solidFill>
                <a:srgbClr val="080808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3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Memory (MB)</a:t>
                </a:r>
                <a:endParaRPr lang="zh-CN" altLang="en-US" sz="3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3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9967288"/>
        <c:crosses val="autoZero"/>
        <c:crossBetween val="midCat"/>
        <c:majorUnit val="20"/>
        <c:minorUnit val="5"/>
      </c:valAx>
      <c:valAx>
        <c:axId val="669967288"/>
        <c:scaling>
          <c:orientation val="minMax"/>
          <c:max val="2200"/>
          <c:min val="0"/>
        </c:scaling>
        <c:delete val="0"/>
        <c:axPos val="l"/>
        <c:majorGridlines>
          <c:spPr>
            <a:ln w="12700" cap="flat" cmpd="sng" algn="ctr">
              <a:solidFill>
                <a:sysClr val="windowText" lastClr="000000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3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MSE (ms)</a:t>
                </a:r>
                <a:endParaRPr lang="zh-CN" altLang="en-US" sz="3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3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9964408"/>
        <c:crosses val="autoZero"/>
        <c:crossBetween val="midCat"/>
      </c:valAx>
      <c:spPr>
        <a:noFill/>
        <a:ln w="19050">
          <a:solidFill>
            <a:srgbClr val="080808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7864714219248229"/>
          <c:y val="3.6562192740573499E-2"/>
          <c:w val="0.68034027777777772"/>
          <c:h val="6.9371674491392796E-2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2000" b="0" i="0" u="none" strike="noStrike" kern="120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0215140262097"/>
          <c:y val="0.12751108248248402"/>
          <c:w val="0.85792157466001495"/>
          <c:h val="0.67080992415735419"/>
        </c:manualLayout>
      </c:layout>
      <c:lineChart>
        <c:grouping val="standard"/>
        <c:varyColors val="0"/>
        <c:ser>
          <c:idx val="2"/>
          <c:order val="0"/>
          <c:tx>
            <c:strRef>
              <c:f>Sheet1!$U$145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cat>
            <c:numRef>
              <c:f>Sheet1!$C$146:$C$179</c:f>
              <c:numCache>
                <c:formatCode>General</c:formatCode>
                <c:ptCount val="34"/>
                <c:pt idx="0">
                  <c:v>130</c:v>
                </c:pt>
                <c:pt idx="1">
                  <c:v>140</c:v>
                </c:pt>
                <c:pt idx="2">
                  <c:v>143</c:v>
                </c:pt>
                <c:pt idx="3">
                  <c:v>145</c:v>
                </c:pt>
                <c:pt idx="4">
                  <c:v>147</c:v>
                </c:pt>
                <c:pt idx="5">
                  <c:v>150</c:v>
                </c:pt>
                <c:pt idx="6">
                  <c:v>153</c:v>
                </c:pt>
                <c:pt idx="7">
                  <c:v>155</c:v>
                </c:pt>
                <c:pt idx="8">
                  <c:v>157</c:v>
                </c:pt>
                <c:pt idx="9">
                  <c:v>159</c:v>
                </c:pt>
                <c:pt idx="10">
                  <c:v>160</c:v>
                </c:pt>
                <c:pt idx="11">
                  <c:v>165</c:v>
                </c:pt>
                <c:pt idx="12">
                  <c:v>168</c:v>
                </c:pt>
                <c:pt idx="13">
                  <c:v>170</c:v>
                </c:pt>
                <c:pt idx="14">
                  <c:v>173</c:v>
                </c:pt>
                <c:pt idx="15">
                  <c:v>175</c:v>
                </c:pt>
                <c:pt idx="16">
                  <c:v>177</c:v>
                </c:pt>
                <c:pt idx="17">
                  <c:v>180</c:v>
                </c:pt>
                <c:pt idx="18">
                  <c:v>182</c:v>
                </c:pt>
                <c:pt idx="19">
                  <c:v>185</c:v>
                </c:pt>
                <c:pt idx="20">
                  <c:v>190</c:v>
                </c:pt>
                <c:pt idx="21">
                  <c:v>191</c:v>
                </c:pt>
                <c:pt idx="22">
                  <c:v>192</c:v>
                </c:pt>
                <c:pt idx="23">
                  <c:v>195</c:v>
                </c:pt>
                <c:pt idx="24">
                  <c:v>198</c:v>
                </c:pt>
                <c:pt idx="25">
                  <c:v>200</c:v>
                </c:pt>
                <c:pt idx="26">
                  <c:v>250</c:v>
                </c:pt>
                <c:pt idx="27">
                  <c:v>300</c:v>
                </c:pt>
                <c:pt idx="28">
                  <c:v>350</c:v>
                </c:pt>
                <c:pt idx="29">
                  <c:v>400</c:v>
                </c:pt>
                <c:pt idx="30">
                  <c:v>450</c:v>
                </c:pt>
                <c:pt idx="31">
                  <c:v>500</c:v>
                </c:pt>
                <c:pt idx="32">
                  <c:v>550</c:v>
                </c:pt>
                <c:pt idx="33">
                  <c:v>600</c:v>
                </c:pt>
              </c:numCache>
            </c:numRef>
          </c:cat>
          <c:val>
            <c:numRef>
              <c:f>Sheet1!$U$146:$U$179</c:f>
              <c:numCache>
                <c:formatCode>General</c:formatCode>
                <c:ptCount val="34"/>
                <c:pt idx="0">
                  <c:v>24.0145146192881</c:v>
                </c:pt>
                <c:pt idx="1">
                  <c:v>19.171053299084502</c:v>
                </c:pt>
                <c:pt idx="2">
                  <c:v>18.477022679533601</c:v>
                </c:pt>
                <c:pt idx="3">
                  <c:v>18.7076479492289</c:v>
                </c:pt>
                <c:pt idx="4">
                  <c:v>19.991516350769299</c:v>
                </c:pt>
                <c:pt idx="5">
                  <c:v>21.373164490097899</c:v>
                </c:pt>
                <c:pt idx="6">
                  <c:v>19.190782620346301</c:v>
                </c:pt>
                <c:pt idx="7">
                  <c:v>17.983863778823899</c:v>
                </c:pt>
                <c:pt idx="8">
                  <c:v>15.416566268497901</c:v>
                </c:pt>
                <c:pt idx="9">
                  <c:v>17.737204519115199</c:v>
                </c:pt>
                <c:pt idx="10">
                  <c:v>15.3652481212469</c:v>
                </c:pt>
                <c:pt idx="11">
                  <c:v>18.308182280985701</c:v>
                </c:pt>
                <c:pt idx="12">
                  <c:v>14.183281618677301</c:v>
                </c:pt>
                <c:pt idx="13">
                  <c:v>14.5687835581963</c:v>
                </c:pt>
                <c:pt idx="14">
                  <c:v>15.4089079494928</c:v>
                </c:pt>
                <c:pt idx="15">
                  <c:v>14.7506893220854</c:v>
                </c:pt>
                <c:pt idx="16">
                  <c:v>13.9259519402423</c:v>
                </c:pt>
                <c:pt idx="17">
                  <c:v>11.685188581941199</c:v>
                </c:pt>
                <c:pt idx="18">
                  <c:v>10.2425119178362</c:v>
                </c:pt>
                <c:pt idx="19">
                  <c:v>9.6372313431349994</c:v>
                </c:pt>
                <c:pt idx="20">
                  <c:v>9.6050938817347902</c:v>
                </c:pt>
                <c:pt idx="21">
                  <c:v>5.6273166616070203</c:v>
                </c:pt>
                <c:pt idx="22">
                  <c:v>4.8006688544410103</c:v>
                </c:pt>
                <c:pt idx="23">
                  <c:v>5.0646432559460699</c:v>
                </c:pt>
                <c:pt idx="24">
                  <c:v>1.14613999406704</c:v>
                </c:pt>
                <c:pt idx="25">
                  <c:v>1.8653054842077399</c:v>
                </c:pt>
                <c:pt idx="26">
                  <c:v>1.8958396088717</c:v>
                </c:pt>
                <c:pt idx="27">
                  <c:v>1.09631870534844</c:v>
                </c:pt>
                <c:pt idx="28">
                  <c:v>1.0339246960192701</c:v>
                </c:pt>
                <c:pt idx="29">
                  <c:v>1.5632175453029</c:v>
                </c:pt>
                <c:pt idx="30">
                  <c:v>2.0060909769331299</c:v>
                </c:pt>
                <c:pt idx="31">
                  <c:v>1.0082158383625699</c:v>
                </c:pt>
                <c:pt idx="32">
                  <c:v>1.3701351104664301</c:v>
                </c:pt>
                <c:pt idx="33">
                  <c:v>1.72897668001109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3-4E65-8585-53327B641412}"/>
            </c:ext>
          </c:extLst>
        </c:ser>
        <c:ser>
          <c:idx val="4"/>
          <c:order val="1"/>
          <c:tx>
            <c:strRef>
              <c:f>Sheet1!$W$145</c:f>
              <c:strCache>
                <c:ptCount val="1"/>
                <c:pt idx="0">
                  <c:v>Polynomial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cat>
            <c:numRef>
              <c:f>Sheet1!$C$146:$C$179</c:f>
              <c:numCache>
                <c:formatCode>General</c:formatCode>
                <c:ptCount val="34"/>
                <c:pt idx="0">
                  <c:v>130</c:v>
                </c:pt>
                <c:pt idx="1">
                  <c:v>140</c:v>
                </c:pt>
                <c:pt idx="2">
                  <c:v>143</c:v>
                </c:pt>
                <c:pt idx="3">
                  <c:v>145</c:v>
                </c:pt>
                <c:pt idx="4">
                  <c:v>147</c:v>
                </c:pt>
                <c:pt idx="5">
                  <c:v>150</c:v>
                </c:pt>
                <c:pt idx="6">
                  <c:v>153</c:v>
                </c:pt>
                <c:pt idx="7">
                  <c:v>155</c:v>
                </c:pt>
                <c:pt idx="8">
                  <c:v>157</c:v>
                </c:pt>
                <c:pt idx="9">
                  <c:v>159</c:v>
                </c:pt>
                <c:pt idx="10">
                  <c:v>160</c:v>
                </c:pt>
                <c:pt idx="11">
                  <c:v>165</c:v>
                </c:pt>
                <c:pt idx="12">
                  <c:v>168</c:v>
                </c:pt>
                <c:pt idx="13">
                  <c:v>170</c:v>
                </c:pt>
                <c:pt idx="14">
                  <c:v>173</c:v>
                </c:pt>
                <c:pt idx="15">
                  <c:v>175</c:v>
                </c:pt>
                <c:pt idx="16">
                  <c:v>177</c:v>
                </c:pt>
                <c:pt idx="17">
                  <c:v>180</c:v>
                </c:pt>
                <c:pt idx="18">
                  <c:v>182</c:v>
                </c:pt>
                <c:pt idx="19">
                  <c:v>185</c:v>
                </c:pt>
                <c:pt idx="20">
                  <c:v>190</c:v>
                </c:pt>
                <c:pt idx="21">
                  <c:v>191</c:v>
                </c:pt>
                <c:pt idx="22">
                  <c:v>192</c:v>
                </c:pt>
                <c:pt idx="23">
                  <c:v>195</c:v>
                </c:pt>
                <c:pt idx="24">
                  <c:v>198</c:v>
                </c:pt>
                <c:pt idx="25">
                  <c:v>200</c:v>
                </c:pt>
                <c:pt idx="26">
                  <c:v>250</c:v>
                </c:pt>
                <c:pt idx="27">
                  <c:v>300</c:v>
                </c:pt>
                <c:pt idx="28">
                  <c:v>350</c:v>
                </c:pt>
                <c:pt idx="29">
                  <c:v>400</c:v>
                </c:pt>
                <c:pt idx="30">
                  <c:v>450</c:v>
                </c:pt>
                <c:pt idx="31">
                  <c:v>500</c:v>
                </c:pt>
                <c:pt idx="32">
                  <c:v>550</c:v>
                </c:pt>
                <c:pt idx="33">
                  <c:v>600</c:v>
                </c:pt>
              </c:numCache>
            </c:numRef>
          </c:cat>
          <c:val>
            <c:numRef>
              <c:f>Sheet1!$W$146:$W$179</c:f>
              <c:numCache>
                <c:formatCode>General</c:formatCode>
                <c:ptCount val="34"/>
                <c:pt idx="0">
                  <c:v>24.186773244895601</c:v>
                </c:pt>
                <c:pt idx="1">
                  <c:v>17.349351572897501</c:v>
                </c:pt>
                <c:pt idx="2">
                  <c:v>18.654758106177599</c:v>
                </c:pt>
                <c:pt idx="3">
                  <c:v>13.8924439894498</c:v>
                </c:pt>
                <c:pt idx="4">
                  <c:v>18.165902124584999</c:v>
                </c:pt>
                <c:pt idx="5">
                  <c:v>17.549928774784199</c:v>
                </c:pt>
                <c:pt idx="6">
                  <c:v>17.349351572897501</c:v>
                </c:pt>
                <c:pt idx="7">
                  <c:v>16.1554944214035</c:v>
                </c:pt>
                <c:pt idx="8">
                  <c:v>12.5698050899765</c:v>
                </c:pt>
                <c:pt idx="9">
                  <c:v>13.8924439894498</c:v>
                </c:pt>
                <c:pt idx="10">
                  <c:v>12.5299640861417</c:v>
                </c:pt>
                <c:pt idx="11">
                  <c:v>11.4891252930761</c:v>
                </c:pt>
                <c:pt idx="12">
                  <c:v>12.369316876853</c:v>
                </c:pt>
                <c:pt idx="13">
                  <c:v>10.723805294763601</c:v>
                </c:pt>
                <c:pt idx="14">
                  <c:v>11.575836902790201</c:v>
                </c:pt>
                <c:pt idx="15">
                  <c:v>10.9087121146357</c:v>
                </c:pt>
                <c:pt idx="16">
                  <c:v>10.099504938362101</c:v>
                </c:pt>
                <c:pt idx="17">
                  <c:v>7.8485667481394303</c:v>
                </c:pt>
                <c:pt idx="18">
                  <c:v>7.4094534211370799</c:v>
                </c:pt>
                <c:pt idx="19">
                  <c:v>8.1301906496711407</c:v>
                </c:pt>
                <c:pt idx="20">
                  <c:v>7.7653074633268702</c:v>
                </c:pt>
                <c:pt idx="21">
                  <c:v>5.7879184513951101</c:v>
                </c:pt>
                <c:pt idx="22">
                  <c:v>4.9598387070549004</c:v>
                </c:pt>
                <c:pt idx="23">
                  <c:v>5.22494019104525</c:v>
                </c:pt>
                <c:pt idx="24">
                  <c:v>1.0766968306219999</c:v>
                </c:pt>
                <c:pt idx="25">
                  <c:v>1.0246950765959599</c:v>
                </c:pt>
                <c:pt idx="26">
                  <c:v>1.61245154965971</c:v>
                </c:pt>
                <c:pt idx="27">
                  <c:v>1.0713679359253001</c:v>
                </c:pt>
                <c:pt idx="28">
                  <c:v>1.09354143466934</c:v>
                </c:pt>
                <c:pt idx="29">
                  <c:v>1.28062484748657</c:v>
                </c:pt>
                <c:pt idx="30">
                  <c:v>1.11803398874989</c:v>
                </c:pt>
                <c:pt idx="31">
                  <c:v>1.8648699324175</c:v>
                </c:pt>
                <c:pt idx="32">
                  <c:v>1.08012490249604</c:v>
                </c:pt>
                <c:pt idx="33" formatCode="0.00E+00">
                  <c:v>1.06770782520313E-14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3-4E65-8585-53327B641412}"/>
            </c:ext>
          </c:extLst>
        </c:ser>
        <c:ser>
          <c:idx val="3"/>
          <c:order val="2"/>
          <c:tx>
            <c:strRef>
              <c:f>Sheet1!$V$145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cat>
            <c:numRef>
              <c:f>Sheet1!$C$146:$C$179</c:f>
              <c:numCache>
                <c:formatCode>General</c:formatCode>
                <c:ptCount val="34"/>
                <c:pt idx="0">
                  <c:v>130</c:v>
                </c:pt>
                <c:pt idx="1">
                  <c:v>140</c:v>
                </c:pt>
                <c:pt idx="2">
                  <c:v>143</c:v>
                </c:pt>
                <c:pt idx="3">
                  <c:v>145</c:v>
                </c:pt>
                <c:pt idx="4">
                  <c:v>147</c:v>
                </c:pt>
                <c:pt idx="5">
                  <c:v>150</c:v>
                </c:pt>
                <c:pt idx="6">
                  <c:v>153</c:v>
                </c:pt>
                <c:pt idx="7">
                  <c:v>155</c:v>
                </c:pt>
                <c:pt idx="8">
                  <c:v>157</c:v>
                </c:pt>
                <c:pt idx="9">
                  <c:v>159</c:v>
                </c:pt>
                <c:pt idx="10">
                  <c:v>160</c:v>
                </c:pt>
                <c:pt idx="11">
                  <c:v>165</c:v>
                </c:pt>
                <c:pt idx="12">
                  <c:v>168</c:v>
                </c:pt>
                <c:pt idx="13">
                  <c:v>170</c:v>
                </c:pt>
                <c:pt idx="14">
                  <c:v>173</c:v>
                </c:pt>
                <c:pt idx="15">
                  <c:v>175</c:v>
                </c:pt>
                <c:pt idx="16">
                  <c:v>177</c:v>
                </c:pt>
                <c:pt idx="17">
                  <c:v>180</c:v>
                </c:pt>
                <c:pt idx="18">
                  <c:v>182</c:v>
                </c:pt>
                <c:pt idx="19">
                  <c:v>185</c:v>
                </c:pt>
                <c:pt idx="20">
                  <c:v>190</c:v>
                </c:pt>
                <c:pt idx="21">
                  <c:v>191</c:v>
                </c:pt>
                <c:pt idx="22">
                  <c:v>192</c:v>
                </c:pt>
                <c:pt idx="23">
                  <c:v>195</c:v>
                </c:pt>
                <c:pt idx="24">
                  <c:v>198</c:v>
                </c:pt>
                <c:pt idx="25">
                  <c:v>200</c:v>
                </c:pt>
                <c:pt idx="26">
                  <c:v>250</c:v>
                </c:pt>
                <c:pt idx="27">
                  <c:v>300</c:v>
                </c:pt>
                <c:pt idx="28">
                  <c:v>350</c:v>
                </c:pt>
                <c:pt idx="29">
                  <c:v>400</c:v>
                </c:pt>
                <c:pt idx="30">
                  <c:v>450</c:v>
                </c:pt>
                <c:pt idx="31">
                  <c:v>500</c:v>
                </c:pt>
                <c:pt idx="32">
                  <c:v>550</c:v>
                </c:pt>
                <c:pt idx="33">
                  <c:v>600</c:v>
                </c:pt>
              </c:numCache>
            </c:numRef>
          </c:cat>
          <c:val>
            <c:numRef>
              <c:f>Sheet1!$V$146:$V$179</c:f>
              <c:numCache>
                <c:formatCode>General</c:formatCode>
                <c:ptCount val="34"/>
                <c:pt idx="0">
                  <c:v>12.132288621690501</c:v>
                </c:pt>
                <c:pt idx="1">
                  <c:v>8.5345453002030798</c:v>
                </c:pt>
                <c:pt idx="2">
                  <c:v>7.2053026799711901</c:v>
                </c:pt>
                <c:pt idx="3">
                  <c:v>5.6765939499670104</c:v>
                </c:pt>
                <c:pt idx="4">
                  <c:v>7.1991075502453796</c:v>
                </c:pt>
                <c:pt idx="5">
                  <c:v>7.9349344899573504</c:v>
                </c:pt>
                <c:pt idx="6">
                  <c:v>7.1021846202418599</c:v>
                </c:pt>
                <c:pt idx="7">
                  <c:v>6.1258277799820702</c:v>
                </c:pt>
                <c:pt idx="8">
                  <c:v>2.7870714700200998</c:v>
                </c:pt>
                <c:pt idx="9">
                  <c:v>4.4467325195023797</c:v>
                </c:pt>
                <c:pt idx="10">
                  <c:v>3.2982653198310201</c:v>
                </c:pt>
                <c:pt idx="11">
                  <c:v>2.5726442799190101</c:v>
                </c:pt>
                <c:pt idx="12">
                  <c:v>3.77464162007468</c:v>
                </c:pt>
                <c:pt idx="13">
                  <c:v>2.3755495599965899</c:v>
                </c:pt>
                <c:pt idx="14">
                  <c:v>3.53499395048987</c:v>
                </c:pt>
                <c:pt idx="15">
                  <c:v>3.0871293199346201</c:v>
                </c:pt>
                <c:pt idx="16">
                  <c:v>2.4707251399133798</c:v>
                </c:pt>
                <c:pt idx="17">
                  <c:v>0.53867258237263205</c:v>
                </c:pt>
                <c:pt idx="18">
                  <c:v>0.29927711740124702</c:v>
                </c:pt>
                <c:pt idx="19">
                  <c:v>1.3216211340622499</c:v>
                </c:pt>
                <c:pt idx="20">
                  <c:v>1.2595778820700201</c:v>
                </c:pt>
                <c:pt idx="21">
                  <c:v>0.52300133843040997</c:v>
                </c:pt>
                <c:pt idx="22">
                  <c:v>1.1564719460497099</c:v>
                </c:pt>
                <c:pt idx="23">
                  <c:v>0.60652074408053003</c:v>
                </c:pt>
                <c:pt idx="24">
                  <c:v>4.24359400626403</c:v>
                </c:pt>
                <c:pt idx="25">
                  <c:v>4.3393345157984804</c:v>
                </c:pt>
                <c:pt idx="26">
                  <c:v>1.22215414985181</c:v>
                </c:pt>
                <c:pt idx="27">
                  <c:v>1.3772212941281401</c:v>
                </c:pt>
                <c:pt idx="28">
                  <c:v>2.8842053070126599</c:v>
                </c:pt>
                <c:pt idx="29">
                  <c:v>3.1112832010281601</c:v>
                </c:pt>
                <c:pt idx="30">
                  <c:v>2.02439831406766</c:v>
                </c:pt>
                <c:pt idx="31">
                  <c:v>0.33431764536141401</c:v>
                </c:pt>
                <c:pt idx="32">
                  <c:v>3.9372120555032302</c:v>
                </c:pt>
                <c:pt idx="33">
                  <c:v>8.8768176707646802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3-4E65-8585-53327B641412}"/>
            </c:ext>
          </c:extLst>
        </c:ser>
        <c:ser>
          <c:idx val="1"/>
          <c:order val="3"/>
          <c:tx>
            <c:strRef>
              <c:f>Sheet1!$X$145</c:f>
              <c:strCache>
                <c:ptCount val="1"/>
                <c:pt idx="0">
                  <c:v>AdaMEC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cat>
            <c:numRef>
              <c:f>Sheet1!$C$146:$C$179</c:f>
              <c:numCache>
                <c:formatCode>General</c:formatCode>
                <c:ptCount val="34"/>
                <c:pt idx="0">
                  <c:v>130</c:v>
                </c:pt>
                <c:pt idx="1">
                  <c:v>140</c:v>
                </c:pt>
                <c:pt idx="2">
                  <c:v>143</c:v>
                </c:pt>
                <c:pt idx="3">
                  <c:v>145</c:v>
                </c:pt>
                <c:pt idx="4">
                  <c:v>147</c:v>
                </c:pt>
                <c:pt idx="5">
                  <c:v>150</c:v>
                </c:pt>
                <c:pt idx="6">
                  <c:v>153</c:v>
                </c:pt>
                <c:pt idx="7">
                  <c:v>155</c:v>
                </c:pt>
                <c:pt idx="8">
                  <c:v>157</c:v>
                </c:pt>
                <c:pt idx="9">
                  <c:v>159</c:v>
                </c:pt>
                <c:pt idx="10">
                  <c:v>160</c:v>
                </c:pt>
                <c:pt idx="11">
                  <c:v>165</c:v>
                </c:pt>
                <c:pt idx="12">
                  <c:v>168</c:v>
                </c:pt>
                <c:pt idx="13">
                  <c:v>170</c:v>
                </c:pt>
                <c:pt idx="14">
                  <c:v>173</c:v>
                </c:pt>
                <c:pt idx="15">
                  <c:v>175</c:v>
                </c:pt>
                <c:pt idx="16">
                  <c:v>177</c:v>
                </c:pt>
                <c:pt idx="17">
                  <c:v>180</c:v>
                </c:pt>
                <c:pt idx="18">
                  <c:v>182</c:v>
                </c:pt>
                <c:pt idx="19">
                  <c:v>185</c:v>
                </c:pt>
                <c:pt idx="20">
                  <c:v>190</c:v>
                </c:pt>
                <c:pt idx="21">
                  <c:v>191</c:v>
                </c:pt>
                <c:pt idx="22">
                  <c:v>192</c:v>
                </c:pt>
                <c:pt idx="23">
                  <c:v>195</c:v>
                </c:pt>
                <c:pt idx="24">
                  <c:v>198</c:v>
                </c:pt>
                <c:pt idx="25">
                  <c:v>200</c:v>
                </c:pt>
                <c:pt idx="26">
                  <c:v>250</c:v>
                </c:pt>
                <c:pt idx="27">
                  <c:v>300</c:v>
                </c:pt>
                <c:pt idx="28">
                  <c:v>350</c:v>
                </c:pt>
                <c:pt idx="29">
                  <c:v>400</c:v>
                </c:pt>
                <c:pt idx="30">
                  <c:v>450</c:v>
                </c:pt>
                <c:pt idx="31">
                  <c:v>500</c:v>
                </c:pt>
                <c:pt idx="32">
                  <c:v>550</c:v>
                </c:pt>
                <c:pt idx="33">
                  <c:v>600</c:v>
                </c:pt>
              </c:numCache>
            </c:numRef>
          </c:cat>
          <c:val>
            <c:numRef>
              <c:f>Sheet1!$X$146:$X$179</c:f>
              <c:numCache>
                <c:formatCode>General</c:formatCode>
                <c:ptCount val="34"/>
                <c:pt idx="0">
                  <c:v>2.4819347291981702</c:v>
                </c:pt>
                <c:pt idx="1">
                  <c:v>3.3615472627943199</c:v>
                </c:pt>
                <c:pt idx="2">
                  <c:v>0.64342831768581599</c:v>
                </c:pt>
                <c:pt idx="3">
                  <c:v>2.52769256906871</c:v>
                </c:pt>
                <c:pt idx="4">
                  <c:v>0.60580524923443801</c:v>
                </c:pt>
                <c:pt idx="5">
                  <c:v>1.1874342087037899</c:v>
                </c:pt>
                <c:pt idx="6">
                  <c:v>2.1189620100417099</c:v>
                </c:pt>
                <c:pt idx="7">
                  <c:v>1.61245154965971</c:v>
                </c:pt>
                <c:pt idx="8">
                  <c:v>1.28452325786651</c:v>
                </c:pt>
                <c:pt idx="9">
                  <c:v>0.98234413521942499</c:v>
                </c:pt>
                <c:pt idx="10">
                  <c:v>0.20518284528683201</c:v>
                </c:pt>
                <c:pt idx="11">
                  <c:v>1.0862780491200199E-2</c:v>
                </c:pt>
                <c:pt idx="12">
                  <c:v>1.6492422502470601</c:v>
                </c:pt>
                <c:pt idx="13">
                  <c:v>0.52535702146254804</c:v>
                </c:pt>
                <c:pt idx="14">
                  <c:v>2.0615528128088298</c:v>
                </c:pt>
                <c:pt idx="15">
                  <c:v>1.8411952639522</c:v>
                </c:pt>
                <c:pt idx="16">
                  <c:v>1.43527000944073</c:v>
                </c:pt>
                <c:pt idx="17">
                  <c:v>0.21633307652783901</c:v>
                </c:pt>
                <c:pt idx="18">
                  <c:v>0.28792360097775899</c:v>
                </c:pt>
                <c:pt idx="19">
                  <c:v>0.95812316536027897</c:v>
                </c:pt>
                <c:pt idx="20">
                  <c:v>1.0862780491200199</c:v>
                </c:pt>
                <c:pt idx="21">
                  <c:v>0.58223706512038598</c:v>
                </c:pt>
                <c:pt idx="22">
                  <c:v>1.1180339887499</c:v>
                </c:pt>
                <c:pt idx="23">
                  <c:v>0.43817804600413301</c:v>
                </c:pt>
                <c:pt idx="24">
                  <c:v>1.97492138287036</c:v>
                </c:pt>
                <c:pt idx="25">
                  <c:v>1.0124805295477799</c:v>
                </c:pt>
                <c:pt idx="26">
                  <c:v>1.3892443989449801</c:v>
                </c:pt>
                <c:pt idx="27">
                  <c:v>0.43474130238568298</c:v>
                </c:pt>
                <c:pt idx="28">
                  <c:v>5.3197744313081503E-2</c:v>
                </c:pt>
                <c:pt idx="29">
                  <c:v>8.2945765413310904E-2</c:v>
                </c:pt>
                <c:pt idx="30">
                  <c:v>9.7826376811164795E-2</c:v>
                </c:pt>
                <c:pt idx="31">
                  <c:v>8.2219219164377896E-2</c:v>
                </c:pt>
                <c:pt idx="32">
                  <c:v>7.8803553219382205E-2</c:v>
                </c:pt>
                <c:pt idx="33">
                  <c:v>4.0496913462633198E-4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E3-4E65-8585-53327B64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620984"/>
        <c:axId val="650103664"/>
      </c:lineChart>
      <c:catAx>
        <c:axId val="73362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3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Memory (MB)</a:t>
                </a:r>
                <a:endParaRPr lang="zh-CN" altLang="en-US" sz="3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3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80808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5010366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50103664"/>
        <c:scaling>
          <c:orientation val="minMax"/>
          <c:max val="25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3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RMSE (ms)</a:t>
                </a:r>
                <a:endParaRPr lang="zh-CN" altLang="en-US" sz="3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3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3620984"/>
        <c:crosses val="autoZero"/>
        <c:crossBetween val="between"/>
      </c:valAx>
      <c:spPr>
        <a:noFill/>
        <a:ln w="19050">
          <a:solidFill>
            <a:schemeClr val="tx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0834647171864363"/>
          <c:y val="3.1878069111867156E-2"/>
          <c:w val="0.85738574365927112"/>
          <c:h val="7.4568794373680955E-2"/>
        </c:manualLayout>
      </c:layout>
      <c:overlay val="0"/>
      <c:spPr>
        <a:noFill/>
        <a:ln w="9525"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2400" b="0" i="0" u="none" strike="noStrike" kern="120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png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239044</xdr:colOff>
      <xdr:row>43</xdr:row>
      <xdr:rowOff>112995</xdr:rowOff>
    </xdr:from>
    <xdr:to>
      <xdr:col>10</xdr:col>
      <xdr:colOff>293831</xdr:colOff>
      <xdr:row>72</xdr:row>
      <xdr:rowOff>28762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525351-F1CC-536D-F635-A55C5D41E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595210</xdr:colOff>
      <xdr:row>43</xdr:row>
      <xdr:rowOff>117874</xdr:rowOff>
    </xdr:from>
    <xdr:to>
      <xdr:col>22</xdr:col>
      <xdr:colOff>172600</xdr:colOff>
      <xdr:row>71</xdr:row>
      <xdr:rowOff>186528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0C250B-FBF3-4F20-BE2A-5FBC8DECA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230107</xdr:colOff>
      <xdr:row>43</xdr:row>
      <xdr:rowOff>127628</xdr:rowOff>
    </xdr:from>
    <xdr:to>
      <xdr:col>1</xdr:col>
      <xdr:colOff>554309</xdr:colOff>
      <xdr:row>68</xdr:row>
      <xdr:rowOff>26911</xdr:rowOff>
    </xdr:to>
    <xdr:sp macro="" textlink="">
      <xdr:nvSpPr>
        <xdr:cNvPr id="4" name="文本框 1">
          <a:extLst>
            <a:ext uri="{FF2B5EF4-FFF2-40B4-BE49-F238E27FC236}">
              <a16:creationId xmlns:a16="http://schemas.microsoft.com/office/drawing/2014/main" id="{BA84EEAB-DC92-1EB8-D065-E95F1A554D07}"/>
            </a:ext>
          </a:extLst>
        </xdr:cNvPr>
        <xdr:cNvSpPr txBox="1"/>
      </xdr:nvSpPr>
      <xdr:spPr>
        <a:xfrm rot="10800000">
          <a:off x="230107" y="8158510"/>
          <a:ext cx="936790" cy="4568401"/>
        </a:xfrm>
        <a:prstGeom prst="rect">
          <a:avLst/>
        </a:prstGeom>
      </xdr:spPr>
      <xdr:txBody>
        <a:bodyPr vert="eaVert" wrap="square"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3100" b="0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DNN execuation latency</a:t>
          </a:r>
          <a:r>
            <a:rPr lang="zh-CN" altLang="en-US" sz="3100" b="0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zh-CN" sz="3100" b="0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(s)</a:t>
          </a:r>
          <a:endParaRPr lang="zh-CN" altLang="zh-CN" sz="3100">
            <a:solidFill>
              <a:schemeClr val="tx1">
                <a:lumMod val="95000"/>
                <a:lumOff val="5000"/>
              </a:schemeClr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248922</xdr:colOff>
      <xdr:row>43</xdr:row>
      <xdr:rowOff>127442</xdr:rowOff>
    </xdr:from>
    <xdr:to>
      <xdr:col>33</xdr:col>
      <xdr:colOff>319048</xdr:colOff>
      <xdr:row>72</xdr:row>
      <xdr:rowOff>26007</xdr:rowOff>
    </xdr:to>
    <xdr:graphicFrame macro="">
      <xdr:nvGraphicFramePr>
        <xdr:cNvPr id="5" name="图表 1">
          <a:extLst>
            <a:ext uri="{FF2B5EF4-FFF2-40B4-BE49-F238E27FC236}">
              <a16:creationId xmlns:a16="http://schemas.microsoft.com/office/drawing/2014/main" id="{2F520BEB-C00F-46C6-8115-FDCB5EE0C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112319</xdr:colOff>
      <xdr:row>74</xdr:row>
      <xdr:rowOff>2204</xdr:rowOff>
    </xdr:from>
    <xdr:to>
      <xdr:col>10</xdr:col>
      <xdr:colOff>167417</xdr:colOff>
      <xdr:row>102</xdr:row>
      <xdr:rowOff>80646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EFCC662-E62C-47DF-AEAD-1903E5C9E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612357</xdr:colOff>
      <xdr:row>74</xdr:row>
      <xdr:rowOff>64846</xdr:rowOff>
    </xdr:from>
    <xdr:to>
      <xdr:col>22</xdr:col>
      <xdr:colOff>161813</xdr:colOff>
      <xdr:row>102</xdr:row>
      <xdr:rowOff>143212</xdr:rowOff>
    </xdr:to>
    <xdr:graphicFrame macro="">
      <xdr:nvGraphicFramePr>
        <xdr:cNvPr id="8" name="图表 1">
          <a:extLst>
            <a:ext uri="{FF2B5EF4-FFF2-40B4-BE49-F238E27FC236}">
              <a16:creationId xmlns:a16="http://schemas.microsoft.com/office/drawing/2014/main" id="{6AF01C4A-6F80-4D86-B2BC-35DAF7800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279040</xdr:colOff>
      <xdr:row>74</xdr:row>
      <xdr:rowOff>59321</xdr:rowOff>
    </xdr:from>
    <xdr:to>
      <xdr:col>33</xdr:col>
      <xdr:colOff>322355</xdr:colOff>
      <xdr:row>102</xdr:row>
      <xdr:rowOff>148140</xdr:rowOff>
    </xdr:to>
    <xdr:graphicFrame macro="">
      <xdr:nvGraphicFramePr>
        <xdr:cNvPr id="9" name="图表 1">
          <a:extLst>
            <a:ext uri="{FF2B5EF4-FFF2-40B4-BE49-F238E27FC236}">
              <a16:creationId xmlns:a16="http://schemas.microsoft.com/office/drawing/2014/main" id="{57233CA3-E990-4D39-AC7D-7E30E845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139960</xdr:colOff>
      <xdr:row>107</xdr:row>
      <xdr:rowOff>52636</xdr:rowOff>
    </xdr:from>
    <xdr:to>
      <xdr:col>15</xdr:col>
      <xdr:colOff>520776</xdr:colOff>
      <xdr:row>135</xdr:row>
      <xdr:rowOff>154216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159A9E67-B15B-4E36-978C-E21AB6B00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254198</xdr:colOff>
      <xdr:row>107</xdr:row>
      <xdr:rowOff>37682</xdr:rowOff>
    </xdr:from>
    <xdr:to>
      <xdr:col>32</xdr:col>
      <xdr:colOff>518385</xdr:colOff>
      <xdr:row>135</xdr:row>
      <xdr:rowOff>139262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D954A43-E85A-4A98-B783-29755684E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344360</xdr:colOff>
      <xdr:row>183</xdr:row>
      <xdr:rowOff>165100</xdr:rowOff>
    </xdr:from>
    <xdr:to>
      <xdr:col>16</xdr:col>
      <xdr:colOff>236646</xdr:colOff>
      <xdr:row>221</xdr:row>
      <xdr:rowOff>48381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B0A7C7A-5718-4258-BBBB-29C254682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346801</xdr:colOff>
      <xdr:row>184</xdr:row>
      <xdr:rowOff>6350</xdr:rowOff>
    </xdr:from>
    <xdr:to>
      <xdr:col>32</xdr:col>
      <xdr:colOff>73084</xdr:colOff>
      <xdr:row>221</xdr:row>
      <xdr:rowOff>81533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C7CDB7CE-2F65-4947-8257-6CAB84B46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35</xdr:col>
      <xdr:colOff>348402</xdr:colOff>
      <xdr:row>137</xdr:row>
      <xdr:rowOff>74027</xdr:rowOff>
    </xdr:from>
    <xdr:to>
      <xdr:col>53</xdr:col>
      <xdr:colOff>577273</xdr:colOff>
      <xdr:row>183</xdr:row>
      <xdr:rowOff>80818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7ECECB5-E4D3-36D2-1DEE-EE7C6018CF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r="49557"/>
        <a:stretch/>
      </xdr:blipFill>
      <xdr:spPr>
        <a:xfrm>
          <a:off x="23634759" y="24929741"/>
          <a:ext cx="11169014" cy="835250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0.14075</cdr:x>
      <cdr:y>0.87172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F3B41BA3-9830-E833-398D-A119C58CC5C4}"/>
            </a:ext>
          </a:extLst>
        </cdr:cNvPr>
        <cdr:cNvSpPr txBox="1"/>
      </cdr:nvSpPr>
      <cdr:spPr>
        <a:xfrm xmlns:a="http://schemas.openxmlformats.org/drawingml/2006/main" rot="10800000">
          <a:off x="0" y="0"/>
          <a:ext cx="966401" cy="45012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 anchor="t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3100" b="0" i="0" baseline="0">
              <a:solidFill>
                <a:srgbClr val="080808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DNN execuation latency</a:t>
          </a:r>
          <a:r>
            <a:rPr lang="zh-CN" altLang="en-US" sz="3100" b="0" i="0" baseline="0">
              <a:solidFill>
                <a:srgbClr val="080808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zh-CN" sz="3100" b="0" i="0" baseline="0">
              <a:solidFill>
                <a:srgbClr val="080808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(s)</a:t>
          </a:r>
          <a:endParaRPr lang="zh-CN" altLang="zh-CN" sz="3100">
            <a:solidFill>
              <a:srgbClr val="080808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0.08725</cdr:y>
    </cdr:from>
    <cdr:to>
      <cdr:x>0.01024</cdr:x>
      <cdr:y>0.08823</cdr:y>
    </cdr:to>
    <cdr:sp macro="" textlink="">
      <cdr:nvSpPr>
        <cdr:cNvPr id="3" name="文本框 2"/>
        <cdr:cNvSpPr txBox="1"/>
      </cdr:nvSpPr>
      <cdr:spPr>
        <a:xfrm xmlns:a="http://schemas.openxmlformats.org/drawingml/2006/main" rot="10800000">
          <a:off x="0" y="423796"/>
          <a:ext cx="1021213" cy="4090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 anchor="t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3100" b="0" i="0" baseline="0">
              <a:solidFill>
                <a:srgbClr val="080808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DNN execuation latency</a:t>
          </a:r>
          <a:r>
            <a:rPr lang="zh-CN" altLang="en-US" sz="3100" b="0" i="0" baseline="0">
              <a:solidFill>
                <a:srgbClr val="080808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zh-CN" sz="3100" b="0" i="0" baseline="0">
              <a:solidFill>
                <a:srgbClr val="080808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(s)</a:t>
          </a:r>
          <a:endParaRPr lang="zh-CN" altLang="zh-CN" sz="3100">
            <a:solidFill>
              <a:srgbClr val="080808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</cdr:x>
      <cdr:y>0.01788</cdr:y>
    </cdr:from>
    <cdr:to>
      <cdr:x>0.12036</cdr:x>
      <cdr:y>0.86765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0015A0C-6820-BA11-B29B-C3B40B579B47}"/>
            </a:ext>
          </a:extLst>
        </cdr:cNvPr>
        <cdr:cNvSpPr txBox="1"/>
      </cdr:nvSpPr>
      <cdr:spPr>
        <a:xfrm xmlns:a="http://schemas.openxmlformats.org/drawingml/2006/main" rot="10800000">
          <a:off x="0" y="92600"/>
          <a:ext cx="825637" cy="44010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3100" b="0" i="0" baseline="0">
              <a:solidFill>
                <a:srgbClr val="080808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DNN execuation latency</a:t>
          </a:r>
          <a:r>
            <a:rPr lang="zh-CN" altLang="en-US" sz="3100" b="0" i="0" baseline="0">
              <a:solidFill>
                <a:srgbClr val="080808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zh-CN" sz="3100" b="0" i="0" baseline="0">
              <a:solidFill>
                <a:srgbClr val="080808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(s)</a:t>
          </a:r>
          <a:endParaRPr lang="zh-CN" altLang="zh-CN" sz="3100">
            <a:solidFill>
              <a:srgbClr val="080808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0.05543</cdr:y>
    </cdr:from>
    <cdr:to>
      <cdr:x>0.14075</cdr:x>
      <cdr:y>0.87892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F3B41BA3-9830-E833-398D-A119C58CC5C4}"/>
            </a:ext>
          </a:extLst>
        </cdr:cNvPr>
        <cdr:cNvSpPr txBox="1"/>
      </cdr:nvSpPr>
      <cdr:spPr>
        <a:xfrm xmlns:a="http://schemas.openxmlformats.org/drawingml/2006/main" rot="10800000">
          <a:off x="0" y="287717"/>
          <a:ext cx="971700" cy="42740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 anchor="t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3100" b="0" i="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DNN execuation latency</a:t>
          </a:r>
          <a:r>
            <a:rPr lang="zh-CN" altLang="en-US" sz="3100" b="0" i="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zh-CN" sz="3100" b="0" i="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(s)</a:t>
          </a:r>
          <a:endParaRPr lang="zh-CN" altLang="zh-CN" sz="3100">
            <a:solidFill>
              <a:sysClr val="windowText" lastClr="00000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0.00762</cdr:x>
      <cdr:y>0.02226</cdr:y>
    </cdr:from>
    <cdr:to>
      <cdr:x>0.13681</cdr:x>
      <cdr:y>0.87549</cdr:y>
    </cdr:to>
    <cdr:sp macro="" textlink="">
      <cdr:nvSpPr>
        <cdr:cNvPr id="2" name="文本框 1"/>
        <cdr:cNvSpPr txBox="1"/>
      </cdr:nvSpPr>
      <cdr:spPr>
        <a:xfrm xmlns:a="http://schemas.openxmlformats.org/drawingml/2006/main" rot="10800000">
          <a:off x="52562" y="118157"/>
          <a:ext cx="891150" cy="4529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3100" b="0" i="0" baseline="0">
              <a:solidFill>
                <a:srgbClr val="080808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DNN execuation latency</a:t>
          </a:r>
          <a:r>
            <a:rPr lang="zh-CN" altLang="en-US" sz="3100" b="0" i="0" baseline="0">
              <a:solidFill>
                <a:srgbClr val="080808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zh-CN" sz="3100" b="0" i="0" baseline="0">
              <a:solidFill>
                <a:srgbClr val="080808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(s)</a:t>
          </a:r>
          <a:endParaRPr lang="zh-CN" altLang="zh-CN" sz="3100">
            <a:solidFill>
              <a:srgbClr val="080808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0.0905</cdr:y>
    </cdr:from>
    <cdr:to>
      <cdr:x>0.00852</cdr:x>
      <cdr:y>0.09172</cdr:y>
    </cdr:to>
    <cdr:sp macro="" textlink="">
      <cdr:nvSpPr>
        <cdr:cNvPr id="3" name="文本框 2"/>
        <cdr:cNvSpPr txBox="1"/>
      </cdr:nvSpPr>
      <cdr:spPr>
        <a:xfrm xmlns:a="http://schemas.openxmlformats.org/drawingml/2006/main" rot="10800000">
          <a:off x="0" y="423796"/>
          <a:ext cx="1021213" cy="4090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 anchor="t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3100" b="0" i="0" baseline="0">
              <a:solidFill>
                <a:srgbClr val="080808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DNN execuation latency</a:t>
          </a:r>
          <a:r>
            <a:rPr lang="zh-CN" altLang="en-US" sz="3100" b="0" i="0" baseline="0">
              <a:solidFill>
                <a:srgbClr val="080808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zh-CN" sz="3100" b="0" i="0" baseline="0">
              <a:solidFill>
                <a:srgbClr val="080808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(s)</a:t>
          </a:r>
          <a:endParaRPr lang="zh-CN" altLang="zh-CN" sz="3100">
            <a:solidFill>
              <a:srgbClr val="080808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0.00644</cdr:x>
      <cdr:y>0.01884</cdr:y>
    </cdr:from>
    <cdr:to>
      <cdr:x>0.13891</cdr:x>
      <cdr:y>0.911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C1575F29-5081-430A-7F2A-1AAAE00B6498}"/>
            </a:ext>
          </a:extLst>
        </cdr:cNvPr>
        <cdr:cNvSpPr txBox="1"/>
      </cdr:nvSpPr>
      <cdr:spPr>
        <a:xfrm xmlns:a="http://schemas.openxmlformats.org/drawingml/2006/main" rot="10800000">
          <a:off x="43329" y="95623"/>
          <a:ext cx="891478" cy="4528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3100" b="0" i="0" baseline="0">
              <a:solidFill>
                <a:srgbClr val="080808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DNN execuation latency</a:t>
          </a:r>
          <a:r>
            <a:rPr lang="zh-CN" altLang="en-US" sz="3100" b="0" i="0" baseline="0">
              <a:solidFill>
                <a:srgbClr val="080808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zh-CN" sz="3100" b="0" i="0" baseline="0">
              <a:solidFill>
                <a:srgbClr val="080808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(s)</a:t>
          </a:r>
          <a:endParaRPr lang="zh-CN" altLang="zh-CN" sz="3100">
            <a:solidFill>
              <a:srgbClr val="080808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oglenet&#25968;&#25454;&#20998;&#265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yolo&#25968;&#25454;&#20998;&#2651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net&#25968;&#25454;&#20998;&#2651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vgg&#25968;&#25454;&#20998;&#2651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bilenet&#25968;&#25454;&#20998;&#2651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9">
          <cell r="D29" t="str">
            <v>On device</v>
          </cell>
          <cell r="E29">
            <v>0</v>
          </cell>
          <cell r="F29">
            <v>10.873334131</v>
          </cell>
          <cell r="G29">
            <v>21.760551557300051</v>
          </cell>
          <cell r="H29">
            <v>32.53380523657556</v>
          </cell>
          <cell r="I29">
            <v>43.624201545474484</v>
          </cell>
        </row>
        <row r="30">
          <cell r="E30">
            <v>10.373334131</v>
          </cell>
          <cell r="F30">
            <v>10.387217426300051</v>
          </cell>
          <cell r="G30">
            <v>10.273253679275513</v>
          </cell>
          <cell r="H30">
            <v>10.590396308898926</v>
          </cell>
          <cell r="I30">
            <v>10.686780357360842</v>
          </cell>
        </row>
        <row r="31">
          <cell r="E31">
            <v>0</v>
          </cell>
          <cell r="F31">
            <v>10.373334131</v>
          </cell>
          <cell r="G31">
            <v>21.129873285052739</v>
          </cell>
          <cell r="H31">
            <v>32.220269593951663</v>
          </cell>
          <cell r="I31">
            <v>33.28714984395166</v>
          </cell>
          <cell r="J31">
            <v>34.297121844073729</v>
          </cell>
          <cell r="K31">
            <v>35.373001322528317</v>
          </cell>
          <cell r="L31">
            <v>36.421866640826657</v>
          </cell>
          <cell r="M31">
            <v>37.441580948611694</v>
          </cell>
          <cell r="N31">
            <v>38.508461198611691</v>
          </cell>
        </row>
        <row r="32">
          <cell r="D32" t="str">
            <v>Once offload</v>
          </cell>
          <cell r="E32">
            <v>10.373334131</v>
          </cell>
          <cell r="F32">
            <v>10.256539154052737</v>
          </cell>
          <cell r="G32">
            <v>10.590396308898926</v>
          </cell>
          <cell r="H32">
            <v>0.56688025000000009</v>
          </cell>
          <cell r="I32">
            <v>0.50997200012207033</v>
          </cell>
          <cell r="J32">
            <v>0.57587947845458975</v>
          </cell>
          <cell r="K32">
            <v>0.54886531829833984</v>
          </cell>
          <cell r="L32">
            <v>0.51971430778503414</v>
          </cell>
          <cell r="M32">
            <v>0.56688025000000009</v>
          </cell>
          <cell r="N32">
            <v>0.56688025000000009</v>
          </cell>
        </row>
        <row r="34">
          <cell r="E34">
            <v>0</v>
          </cell>
          <cell r="F34">
            <v>10.373334131</v>
          </cell>
          <cell r="G34">
            <v>15.209468830999999</v>
          </cell>
          <cell r="H34">
            <v>20.045603530999998</v>
          </cell>
          <cell r="I34">
            <v>22.278395230999998</v>
          </cell>
          <cell r="J34">
            <v>24.511186930999997</v>
          </cell>
          <cell r="K34">
            <v>26.743978630999997</v>
          </cell>
          <cell r="L34">
            <v>27.810858880999998</v>
          </cell>
          <cell r="M34">
            <v>28.833153140071349</v>
          </cell>
          <cell r="N34">
            <v>29.90003339007135</v>
          </cell>
          <cell r="O34">
            <v>30.940677678134399</v>
          </cell>
          <cell r="P34">
            <v>32.007557928134403</v>
          </cell>
        </row>
        <row r="35">
          <cell r="D35" t="str">
            <v>DiRAP</v>
          </cell>
          <cell r="E35">
            <v>10.373334131</v>
          </cell>
          <cell r="F35">
            <v>4.3361347419999996</v>
          </cell>
          <cell r="G35">
            <v>4.6134741999999997</v>
          </cell>
          <cell r="H35">
            <v>4.3361347419999996</v>
          </cell>
          <cell r="I35">
            <v>1.92791724</v>
          </cell>
          <cell r="J35">
            <v>1.7327917240000001</v>
          </cell>
          <cell r="K35">
            <v>1.6743279172400001</v>
          </cell>
          <cell r="L35">
            <v>0.52229425907135008</v>
          </cell>
          <cell r="M35">
            <v>0.56688025000000009</v>
          </cell>
          <cell r="N35">
            <v>0.54064428806304932</v>
          </cell>
          <cell r="O35">
            <v>0.56688025000000009</v>
          </cell>
          <cell r="P35">
            <v>0.56688025000000009</v>
          </cell>
        </row>
        <row r="37">
          <cell r="E37">
            <v>0</v>
          </cell>
          <cell r="F37">
            <v>10.373334131</v>
          </cell>
          <cell r="G37">
            <v>18.980044427000003</v>
          </cell>
          <cell r="H37">
            <v>23.916179169000003</v>
          </cell>
          <cell r="I37">
            <v>26.248970893000006</v>
          </cell>
          <cell r="J37">
            <v>27.903706989858009</v>
          </cell>
          <cell r="K37">
            <v>29.070587239858011</v>
          </cell>
          <cell r="L37">
            <v>30.237467489858012</v>
          </cell>
          <cell r="M37">
            <v>31.413346968312602</v>
          </cell>
          <cell r="N37">
            <v>32.562212286610944</v>
          </cell>
        </row>
        <row r="38">
          <cell r="D38" t="str">
            <v>IONN</v>
          </cell>
          <cell r="E38">
            <v>10.373334131</v>
          </cell>
          <cell r="F38">
            <v>8.0067102959999996</v>
          </cell>
          <cell r="G38">
            <v>4.3361347419999996</v>
          </cell>
          <cell r="H38">
            <v>1.7327917240000001</v>
          </cell>
          <cell r="I38">
            <v>1.054736096858</v>
          </cell>
          <cell r="J38">
            <v>0.56688025000000009</v>
          </cell>
          <cell r="K38">
            <v>0.56688025000000009</v>
          </cell>
          <cell r="L38">
            <v>0.57587947845458975</v>
          </cell>
          <cell r="M38">
            <v>0.54886531829833984</v>
          </cell>
          <cell r="N38">
            <v>0.54064428806304932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3">
          <cell r="D13" t="str">
            <v>On device</v>
          </cell>
          <cell r="E13">
            <v>0</v>
          </cell>
          <cell r="F13">
            <v>1.8565709114074707</v>
          </cell>
          <cell r="G13">
            <v>3.6127046823501585</v>
          </cell>
          <cell r="H13">
            <v>5.3522313356399529</v>
          </cell>
          <cell r="I13">
            <v>7.1691632747650136</v>
          </cell>
          <cell r="J13">
            <v>9.0257341861724836</v>
          </cell>
          <cell r="K13">
            <v>10.842666125297544</v>
          </cell>
          <cell r="L13">
            <v>12.637932658195444</v>
          </cell>
          <cell r="M13">
            <v>14.427722658195444</v>
          </cell>
          <cell r="N13">
            <v>16.199433428325602</v>
          </cell>
          <cell r="O13">
            <v>17.955567199268291</v>
          </cell>
          <cell r="P13">
            <v>19.696953326740292</v>
          </cell>
          <cell r="Q13">
            <v>21.508360796740291</v>
          </cell>
          <cell r="R13">
            <v>23.246610217859981</v>
          </cell>
          <cell r="S13">
            <v>24.957024079134701</v>
          </cell>
        </row>
        <row r="14">
          <cell r="E14">
            <v>1.3565709114074707</v>
          </cell>
          <cell r="F14">
            <v>1.2561337709426879</v>
          </cell>
          <cell r="G14">
            <v>1.2395266532897948</v>
          </cell>
          <cell r="H14">
            <v>1.3169319391250611</v>
          </cell>
          <cell r="I14">
            <v>1.3565709114074707</v>
          </cell>
          <cell r="J14">
            <v>1.3169319391250611</v>
          </cell>
          <cell r="K14">
            <v>1.2952665328979001</v>
          </cell>
          <cell r="L14">
            <v>1.28979</v>
          </cell>
          <cell r="M14">
            <v>1.2717107701301575</v>
          </cell>
          <cell r="N14">
            <v>1.2561337709426879</v>
          </cell>
          <cell r="O14">
            <v>1.2413861274719999</v>
          </cell>
          <cell r="P14">
            <v>1.31140747</v>
          </cell>
          <cell r="Q14">
            <v>1.2382494211196902</v>
          </cell>
          <cell r="R14">
            <v>1.2104138612747195</v>
          </cell>
          <cell r="S14">
            <v>1.2653782606124879</v>
          </cell>
        </row>
        <row r="16">
          <cell r="E16">
            <v>0</v>
          </cell>
          <cell r="F16">
            <v>1.8169319391250611</v>
          </cell>
          <cell r="G16">
            <v>3.5886427081250609</v>
          </cell>
          <cell r="H16">
            <v>5.3603534771250612</v>
          </cell>
          <cell r="I16">
            <v>7.1320642461250614</v>
          </cell>
          <cell r="J16">
            <v>8.9037750151250616</v>
          </cell>
          <cell r="K16">
            <v>10.675485784125062</v>
          </cell>
          <cell r="L16">
            <v>12.447196553125062</v>
          </cell>
          <cell r="M16">
            <v>14.218907322125062</v>
          </cell>
          <cell r="N16">
            <v>15.990618091125063</v>
          </cell>
          <cell r="O16">
            <v>17.762328860125063</v>
          </cell>
          <cell r="P16">
            <v>19.534039629125061</v>
          </cell>
          <cell r="Q16">
            <v>21.30575039812506</v>
          </cell>
          <cell r="R16">
            <v>22.040838782925061</v>
          </cell>
          <cell r="S16">
            <v>22.775927167725062</v>
          </cell>
          <cell r="T16">
            <v>23.511015552525063</v>
          </cell>
          <cell r="U16">
            <v>24.246103937325064</v>
          </cell>
          <cell r="V16">
            <v>24.981192322125064</v>
          </cell>
        </row>
        <row r="17">
          <cell r="D17" t="str">
            <v>Once offload</v>
          </cell>
          <cell r="E17">
            <v>1.3169319391250611</v>
          </cell>
          <cell r="F17">
            <v>1.271710769</v>
          </cell>
          <cell r="G17">
            <v>1.271710769</v>
          </cell>
          <cell r="H17">
            <v>1.271710769</v>
          </cell>
          <cell r="I17">
            <v>1.271710769</v>
          </cell>
          <cell r="J17">
            <v>1.271710769</v>
          </cell>
          <cell r="K17">
            <v>1.271710769</v>
          </cell>
          <cell r="L17">
            <v>1.271710769</v>
          </cell>
          <cell r="M17">
            <v>1.271710769</v>
          </cell>
          <cell r="N17">
            <v>1.271710769</v>
          </cell>
          <cell r="O17">
            <v>1.271710769</v>
          </cell>
          <cell r="P17">
            <v>1.271710769</v>
          </cell>
          <cell r="Q17">
            <v>0.23508838479999999</v>
          </cell>
          <cell r="R17">
            <v>0.23508838479999999</v>
          </cell>
          <cell r="S17">
            <v>0.23508838479999999</v>
          </cell>
          <cell r="T17">
            <v>0.23508838479999999</v>
          </cell>
          <cell r="U17">
            <v>0.23508838479999999</v>
          </cell>
          <cell r="V17">
            <v>0.23508838479999999</v>
          </cell>
        </row>
        <row r="19">
          <cell r="E19">
            <v>0</v>
          </cell>
          <cell r="F19">
            <v>1.771710769</v>
          </cell>
          <cell r="G19">
            <v>2.9089798920000001</v>
          </cell>
          <cell r="H19">
            <v>3.8622901920000001</v>
          </cell>
          <cell r="I19">
            <v>4.7925642059999998</v>
          </cell>
          <cell r="J19">
            <v>5.6953043459999995</v>
          </cell>
          <cell r="K19">
            <v>6.4826286969999991</v>
          </cell>
          <cell r="L19">
            <v>7.2699530479999988</v>
          </cell>
          <cell r="M19">
            <v>8.0572773989999984</v>
          </cell>
          <cell r="N19">
            <v>8.8446017499999989</v>
          </cell>
          <cell r="O19">
            <v>9.6319261009999995</v>
          </cell>
          <cell r="P19">
            <v>10.419250452</v>
          </cell>
          <cell r="Q19">
            <v>11.1798907496</v>
          </cell>
          <cell r="R19">
            <v>11.9405310472</v>
          </cell>
          <cell r="S19">
            <v>12.701171344800001</v>
          </cell>
          <cell r="T19">
            <v>13.461811642400001</v>
          </cell>
          <cell r="U19">
            <v>14.222451940000001</v>
          </cell>
          <cell r="V19">
            <v>14.982653135600001</v>
          </cell>
          <cell r="W19">
            <v>15.769977486600002</v>
          </cell>
          <cell r="X19">
            <v>16.557301837600001</v>
          </cell>
          <cell r="Y19">
            <v>17.344626188599999</v>
          </cell>
          <cell r="Z19">
            <v>18.131950539599998</v>
          </cell>
          <cell r="AA19">
            <v>18.919274890599997</v>
          </cell>
          <cell r="AB19">
            <v>19.654363275399998</v>
          </cell>
          <cell r="AC19">
            <v>20.389451660199999</v>
          </cell>
          <cell r="AD19">
            <v>21.176776011199998</v>
          </cell>
          <cell r="AE19">
            <v>21.964100362199996</v>
          </cell>
          <cell r="AF19">
            <v>22.751424713199995</v>
          </cell>
          <cell r="AG19">
            <v>23.538749064199994</v>
          </cell>
          <cell r="AH19">
            <v>24.326073415199993</v>
          </cell>
        </row>
        <row r="20">
          <cell r="D20" t="str">
            <v>IONN</v>
          </cell>
          <cell r="E20">
            <v>1.271710769</v>
          </cell>
          <cell r="F20">
            <v>0.63726912299999994</v>
          </cell>
          <cell r="G20">
            <v>0.4533103</v>
          </cell>
          <cell r="H20">
            <v>0.43027401399999998</v>
          </cell>
          <cell r="I20">
            <v>0.40274014000000002</v>
          </cell>
          <cell r="J20">
            <v>0.28732435099999998</v>
          </cell>
          <cell r="K20">
            <v>0.28732435099999998</v>
          </cell>
          <cell r="L20">
            <v>0.28732435099999998</v>
          </cell>
          <cell r="M20">
            <v>0.28732435099999998</v>
          </cell>
          <cell r="N20">
            <v>0.28732435099999998</v>
          </cell>
          <cell r="O20">
            <v>0.28732435099999998</v>
          </cell>
          <cell r="P20">
            <v>0.26064029760000001</v>
          </cell>
          <cell r="Q20">
            <v>0.26064029760000001</v>
          </cell>
          <cell r="R20">
            <v>0.26064029760000001</v>
          </cell>
          <cell r="S20">
            <v>0.26064029760000001</v>
          </cell>
          <cell r="T20">
            <v>0.26064029760000001</v>
          </cell>
          <cell r="U20">
            <v>0.26020119559999999</v>
          </cell>
          <cell r="V20">
            <v>0.28732435099999998</v>
          </cell>
          <cell r="W20">
            <v>0.28732435099999998</v>
          </cell>
          <cell r="X20">
            <v>0.28732435099999998</v>
          </cell>
          <cell r="Y20">
            <v>0.28732435099999998</v>
          </cell>
          <cell r="Z20">
            <v>0.28732435099999998</v>
          </cell>
          <cell r="AA20">
            <v>0.23508838479999999</v>
          </cell>
          <cell r="AB20">
            <v>0.23508838479999999</v>
          </cell>
          <cell r="AC20">
            <v>0.28732435099999998</v>
          </cell>
          <cell r="AD20">
            <v>0.28732435099999998</v>
          </cell>
          <cell r="AE20">
            <v>0.28732435099999998</v>
          </cell>
          <cell r="AF20">
            <v>0.28732435099999998</v>
          </cell>
          <cell r="AG20">
            <v>0.28732435099999998</v>
          </cell>
          <cell r="AH20">
            <v>0.28732435099999998</v>
          </cell>
        </row>
        <row r="23">
          <cell r="D23" t="str">
            <v>DiRAP</v>
          </cell>
          <cell r="E23">
            <v>0</v>
          </cell>
          <cell r="F23">
            <v>1.771710769</v>
          </cell>
          <cell r="G23">
            <v>2.6170417989999999</v>
          </cell>
          <cell r="H23">
            <v>3.4739700255999999</v>
          </cell>
          <cell r="I23">
            <v>4.2346103232000001</v>
          </cell>
          <cell r="J23">
            <v>4.9966874081999997</v>
          </cell>
          <cell r="K23">
            <v>5.7568886037999993</v>
          </cell>
          <cell r="L23">
            <v>6.5253769763999996</v>
          </cell>
          <cell r="M23">
            <v>7.2992854581999991</v>
          </cell>
          <cell r="N23">
            <v>8.0731939399999995</v>
          </cell>
          <cell r="O23">
            <v>8.847102421799999</v>
          </cell>
          <cell r="P23">
            <v>9.6210109035999984</v>
          </cell>
          <cell r="Q23">
            <v>10.394919385399998</v>
          </cell>
          <cell r="R23">
            <v>11.168827867199997</v>
          </cell>
          <cell r="S23">
            <v>11.942736348999997</v>
          </cell>
          <cell r="T23">
            <v>12.716644830799996</v>
          </cell>
          <cell r="U23">
            <v>13.490553312599996</v>
          </cell>
          <cell r="V23">
            <v>14.264461794399995</v>
          </cell>
          <cell r="W23">
            <v>15.038370276199995</v>
          </cell>
          <cell r="X23">
            <v>15.812278757999994</v>
          </cell>
          <cell r="Y23">
            <v>16.586187239799994</v>
          </cell>
          <cell r="Z23">
            <v>17.360095721599993</v>
          </cell>
          <cell r="AA23">
            <v>18.134004203399993</v>
          </cell>
          <cell r="AB23">
            <v>18.907912685199992</v>
          </cell>
          <cell r="AC23">
            <v>19.681821166999992</v>
          </cell>
          <cell r="AD23">
            <v>20.455729648799991</v>
          </cell>
          <cell r="AE23">
            <v>21.190818033599992</v>
          </cell>
          <cell r="AF23">
            <v>21.925906418399993</v>
          </cell>
          <cell r="AG23">
            <v>22.660994803199994</v>
          </cell>
          <cell r="AH23">
            <v>23.396083187999995</v>
          </cell>
          <cell r="AI23">
            <v>24.131171572799996</v>
          </cell>
          <cell r="AJ23">
            <v>24.866259957599997</v>
          </cell>
        </row>
        <row r="24">
          <cell r="E24">
            <v>1.271710769</v>
          </cell>
          <cell r="F24">
            <v>0.34533102999999998</v>
          </cell>
          <cell r="G24">
            <v>0.35692822660000001</v>
          </cell>
          <cell r="H24">
            <v>0.26064029760000001</v>
          </cell>
          <cell r="I24">
            <v>0.26207708499999999</v>
          </cell>
          <cell r="J24">
            <v>0.26020119559999999</v>
          </cell>
          <cell r="K24">
            <v>0.26848837260000002</v>
          </cell>
          <cell r="L24">
            <v>0.27390848179999988</v>
          </cell>
          <cell r="M24">
            <v>0.27390848179999988</v>
          </cell>
          <cell r="N24">
            <v>0.27390848179999988</v>
          </cell>
          <cell r="O24">
            <v>0.27390848179999988</v>
          </cell>
          <cell r="P24">
            <v>0.27390848179999988</v>
          </cell>
          <cell r="Q24">
            <v>0.27390848179999988</v>
          </cell>
          <cell r="R24">
            <v>0.27390848179999988</v>
          </cell>
          <cell r="S24">
            <v>0.27390848179999988</v>
          </cell>
          <cell r="T24">
            <v>0.27390848179999988</v>
          </cell>
          <cell r="U24">
            <v>0.27390848179999988</v>
          </cell>
          <cell r="V24">
            <v>0.27390848179999988</v>
          </cell>
          <cell r="W24">
            <v>0.27390848179999988</v>
          </cell>
          <cell r="X24">
            <v>0.27390848179999988</v>
          </cell>
          <cell r="Y24">
            <v>0.27390848179999988</v>
          </cell>
          <cell r="Z24">
            <v>0.27390848179999988</v>
          </cell>
          <cell r="AA24">
            <v>0.27390848179999988</v>
          </cell>
          <cell r="AB24">
            <v>0.27390848179999988</v>
          </cell>
          <cell r="AC24">
            <v>0.27390848179999988</v>
          </cell>
          <cell r="AD24">
            <v>0.23508838479999999</v>
          </cell>
          <cell r="AE24">
            <v>0.23508838479999999</v>
          </cell>
          <cell r="AF24">
            <v>0.23508838479999999</v>
          </cell>
          <cell r="AG24">
            <v>0.23508838479999999</v>
          </cell>
          <cell r="AH24">
            <v>0.23508838479999999</v>
          </cell>
          <cell r="AI24">
            <v>0.23508838479999999</v>
          </cell>
          <cell r="AJ24">
            <v>0.23508838479999999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9">
          <cell r="D29" t="str">
            <v>On device</v>
          </cell>
          <cell r="E29">
            <v>0</v>
          </cell>
          <cell r="F29">
            <v>7.0697278022766108</v>
          </cell>
          <cell r="G29">
            <v>13.992243695259093</v>
          </cell>
          <cell r="H29">
            <v>20.955360174179077</v>
          </cell>
          <cell r="I29">
            <v>27.630564260482789</v>
          </cell>
          <cell r="J29">
            <v>34.633750557899475</v>
          </cell>
          <cell r="K29">
            <v>41.762226104736328</v>
          </cell>
          <cell r="L29">
            <v>48.782080197334288</v>
          </cell>
          <cell r="M29">
            <v>55.860133194923399</v>
          </cell>
        </row>
        <row r="30">
          <cell r="E30">
            <v>6.5697278022766108</v>
          </cell>
          <cell r="F30">
            <v>6.4225158929824824</v>
          </cell>
          <cell r="G30">
            <v>6.4631164789199822</v>
          </cell>
          <cell r="H30">
            <v>6.1752040863037108</v>
          </cell>
          <cell r="I30">
            <v>6.5031862974166872</v>
          </cell>
          <cell r="J30">
            <v>6.628475546836853</v>
          </cell>
          <cell r="K30">
            <v>6.5198540925979618</v>
          </cell>
          <cell r="L30">
            <v>6.5780529975891122</v>
          </cell>
          <cell r="M30">
            <v>6.5290889139999999</v>
          </cell>
        </row>
        <row r="31">
          <cell r="E31">
            <v>0</v>
          </cell>
          <cell r="F31">
            <v>7.0290889139999999</v>
          </cell>
          <cell r="G31">
            <v>14.058177828</v>
          </cell>
          <cell r="H31">
            <v>21.087266742000001</v>
          </cell>
          <cell r="I31">
            <v>28.116355656</v>
          </cell>
          <cell r="J31">
            <v>35.145444570000002</v>
          </cell>
          <cell r="K31">
            <v>42.174533484000001</v>
          </cell>
          <cell r="L31">
            <v>42.963988211</v>
          </cell>
          <cell r="M31">
            <v>43.753442937999999</v>
          </cell>
          <cell r="N31">
            <v>44.542897664999998</v>
          </cell>
        </row>
        <row r="32">
          <cell r="D32" t="str">
            <v>Once offload</v>
          </cell>
          <cell r="E32">
            <v>6.5290889139999999</v>
          </cell>
          <cell r="F32">
            <v>6.5290889139999999</v>
          </cell>
          <cell r="G32">
            <v>6.5290889139999999</v>
          </cell>
          <cell r="H32">
            <v>6.5290889139999999</v>
          </cell>
          <cell r="I32">
            <v>6.5290889139999999</v>
          </cell>
          <cell r="J32">
            <v>6.5290889139999999</v>
          </cell>
          <cell r="K32">
            <v>0.28945472699999997</v>
          </cell>
          <cell r="L32">
            <v>0.28945472699999997</v>
          </cell>
          <cell r="M32">
            <v>0.28945472699999997</v>
          </cell>
          <cell r="N32">
            <v>0.28945472699999997</v>
          </cell>
        </row>
        <row r="34">
          <cell r="E34">
            <v>0</v>
          </cell>
          <cell r="F34">
            <v>0.6083984375</v>
          </cell>
          <cell r="G34">
            <v>6.4558613935000002</v>
          </cell>
          <cell r="H34">
            <v>12.3033243495</v>
          </cell>
          <cell r="I34">
            <v>14.787988994500001</v>
          </cell>
          <cell r="J34">
            <v>17.134635444500002</v>
          </cell>
          <cell r="K34">
            <v>19.619300089500001</v>
          </cell>
          <cell r="L34">
            <v>21.535946539500003</v>
          </cell>
          <cell r="M34">
            <v>23.590611184500002</v>
          </cell>
          <cell r="N34">
            <v>25.645275829500001</v>
          </cell>
          <cell r="O34">
            <v>27.6999404745</v>
          </cell>
          <cell r="P34">
            <v>29.324605119499999</v>
          </cell>
          <cell r="Q34">
            <v>30.949269764499999</v>
          </cell>
          <cell r="R34">
            <v>32.573934409499998</v>
          </cell>
          <cell r="S34">
            <v>34.198599054500001</v>
          </cell>
          <cell r="T34">
            <v>35.823263699500004</v>
          </cell>
          <cell r="U34">
            <v>37.017928344500007</v>
          </cell>
          <cell r="V34">
            <v>38.21259298950001</v>
          </cell>
          <cell r="W34">
            <v>39.407257634500013</v>
          </cell>
          <cell r="X34">
            <v>40.601922279500016</v>
          </cell>
          <cell r="Y34">
            <v>41.796586924500019</v>
          </cell>
          <cell r="Z34">
            <v>42.586041651500018</v>
          </cell>
        </row>
        <row r="35">
          <cell r="D35" t="str">
            <v>DiRAP</v>
          </cell>
          <cell r="E35">
            <v>6.5290889139999999</v>
          </cell>
          <cell r="F35">
            <v>5.3474629560000002</v>
          </cell>
          <cell r="G35">
            <v>3.5992337819999998</v>
          </cell>
          <cell r="H35">
            <v>1.9846646450000001</v>
          </cell>
          <cell r="I35">
            <v>1.8466464499999999</v>
          </cell>
          <cell r="J35">
            <v>1.9846646450000001</v>
          </cell>
          <cell r="K35">
            <v>1.41664645</v>
          </cell>
          <cell r="L35">
            <v>1.5546646450000001</v>
          </cell>
          <cell r="M35">
            <v>1.5546646450000001</v>
          </cell>
          <cell r="N35">
            <v>1.5546646450000001</v>
          </cell>
          <cell r="O35">
            <v>1.1246646450000002</v>
          </cell>
          <cell r="P35">
            <v>1.1246646450000002</v>
          </cell>
          <cell r="Q35">
            <v>1.1246646450000002</v>
          </cell>
          <cell r="R35">
            <v>1.1246646450000002</v>
          </cell>
          <cell r="S35">
            <v>1.1246646450000002</v>
          </cell>
          <cell r="T35">
            <v>0.69466464500000025</v>
          </cell>
          <cell r="U35">
            <v>0.69466464500000025</v>
          </cell>
          <cell r="V35">
            <v>0.69466464500000025</v>
          </cell>
          <cell r="W35">
            <v>0.69466464500000025</v>
          </cell>
          <cell r="X35">
            <v>0.69466464500000025</v>
          </cell>
          <cell r="Y35">
            <v>0.28945472699999997</v>
          </cell>
          <cell r="Z35">
            <v>0.28945472699999997</v>
          </cell>
        </row>
        <row r="37">
          <cell r="E37">
            <v>0</v>
          </cell>
          <cell r="F37">
            <v>7.0290889139999999</v>
          </cell>
          <cell r="G37">
            <v>14.500592794999999</v>
          </cell>
          <cell r="H37">
            <v>16.985257439999998</v>
          </cell>
          <cell r="I37">
            <v>19.769922084999997</v>
          </cell>
          <cell r="J37">
            <v>22.854586729999998</v>
          </cell>
          <cell r="K37">
            <v>25.209251374999997</v>
          </cell>
          <cell r="L37">
            <v>27.863916019999998</v>
          </cell>
          <cell r="M37">
            <v>29.788580664999998</v>
          </cell>
          <cell r="N37">
            <v>31.713245309999998</v>
          </cell>
          <cell r="O37">
            <v>33.937909954999995</v>
          </cell>
          <cell r="P37">
            <v>36.162574599999992</v>
          </cell>
          <cell r="Q37">
            <v>37.657239244999992</v>
          </cell>
          <cell r="R37">
            <v>39.151903889999993</v>
          </cell>
          <cell r="S37">
            <v>41.076568534999993</v>
          </cell>
          <cell r="T37">
            <v>43.001233179999993</v>
          </cell>
          <cell r="U37">
            <v>43.790687906999992</v>
          </cell>
        </row>
        <row r="38">
          <cell r="D38" t="str">
            <v>IONN</v>
          </cell>
          <cell r="E38">
            <v>6.5290889139999999</v>
          </cell>
          <cell r="F38">
            <v>6.9715038810000003</v>
          </cell>
          <cell r="G38">
            <v>1.9846646450000001</v>
          </cell>
          <cell r="H38">
            <v>2.2846646449999999</v>
          </cell>
          <cell r="I38">
            <v>2.5846646449999997</v>
          </cell>
          <cell r="J38">
            <v>1.8546646449999999</v>
          </cell>
          <cell r="K38">
            <v>2.154664645</v>
          </cell>
          <cell r="L38">
            <v>1.424664645</v>
          </cell>
          <cell r="M38">
            <v>1.424664645</v>
          </cell>
          <cell r="N38">
            <v>1.7246646450000001</v>
          </cell>
          <cell r="O38">
            <v>1.7246646450000001</v>
          </cell>
          <cell r="P38">
            <v>0.99466464500000007</v>
          </cell>
          <cell r="Q38">
            <v>0.99466464500000007</v>
          </cell>
          <cell r="R38">
            <v>1.424664645</v>
          </cell>
          <cell r="S38">
            <v>1.424664645</v>
          </cell>
          <cell r="T38">
            <v>0.28945472699999997</v>
          </cell>
          <cell r="U38">
            <v>0.28945472699999997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9">
          <cell r="K19" t="str">
            <v>On device</v>
          </cell>
          <cell r="L19">
            <v>0</v>
          </cell>
          <cell r="M19">
            <v>4.9487887620925903</v>
          </cell>
          <cell r="N19">
            <v>9.8215479850769043</v>
          </cell>
          <cell r="O19">
            <v>14.803261995315552</v>
          </cell>
          <cell r="P19">
            <v>19.739732313156129</v>
          </cell>
          <cell r="Q19">
            <v>24.641038417816162</v>
          </cell>
          <cell r="R19">
            <v>29.557839441299439</v>
          </cell>
          <cell r="S19">
            <v>34.491082096099852</v>
          </cell>
          <cell r="T19">
            <v>39.443447303771975</v>
          </cell>
        </row>
        <row r="20">
          <cell r="L20">
            <v>4.4487887620925903</v>
          </cell>
          <cell r="M20">
            <v>4.372759222984314</v>
          </cell>
          <cell r="N20">
            <v>4.4817140102386483</v>
          </cell>
          <cell r="O20">
            <v>4.436470317840576</v>
          </cell>
          <cell r="P20">
            <v>4.4013061046600344</v>
          </cell>
          <cell r="Q20">
            <v>4.416801023483278</v>
          </cell>
          <cell r="R20">
            <v>4.4332426548004147</v>
          </cell>
          <cell r="S20">
            <v>4.4523652076721207</v>
          </cell>
          <cell r="T20">
            <v>4.390625</v>
          </cell>
        </row>
        <row r="22">
          <cell r="K22" t="str">
            <v>Once offload</v>
          </cell>
          <cell r="L22">
            <v>0</v>
          </cell>
          <cell r="M22">
            <v>4.9262504849999997</v>
          </cell>
          <cell r="N22">
            <v>9.9397832010000009</v>
          </cell>
          <cell r="O22">
            <v>14.867648724</v>
          </cell>
          <cell r="P22">
            <v>19.793899208999999</v>
          </cell>
          <cell r="Q22">
            <v>24.675835299999999</v>
          </cell>
          <cell r="R22">
            <v>29.689368016</v>
          </cell>
          <cell r="S22">
            <v>30.568131724000001</v>
          </cell>
          <cell r="T22">
            <v>31.446895432000002</v>
          </cell>
          <cell r="U22">
            <v>32.330294101999996</v>
          </cell>
          <cell r="V22">
            <v>33.209057809999997</v>
          </cell>
          <cell r="W22">
            <v>34.138385911999997</v>
          </cell>
        </row>
        <row r="23">
          <cell r="L23">
            <v>4.4262504849999997</v>
          </cell>
          <cell r="M23">
            <v>4.5135327160000003</v>
          </cell>
          <cell r="N23">
            <v>4.4278655229999995</v>
          </cell>
          <cell r="O23">
            <v>4.4262504849999997</v>
          </cell>
          <cell r="P23">
            <v>4.381936091</v>
          </cell>
          <cell r="Q23">
            <v>4.5135327160000003</v>
          </cell>
          <cell r="R23">
            <v>0.37876370799999992</v>
          </cell>
          <cell r="S23">
            <v>0.37876370799999992</v>
          </cell>
          <cell r="T23">
            <v>0.38339866999999994</v>
          </cell>
          <cell r="U23">
            <v>0.37876370799999992</v>
          </cell>
          <cell r="V23">
            <v>0.42932810199999993</v>
          </cell>
          <cell r="W23">
            <v>0.34092925333333002</v>
          </cell>
        </row>
        <row r="25">
          <cell r="K25" t="str">
            <v>IONN</v>
          </cell>
          <cell r="L25">
            <v>0</v>
          </cell>
          <cell r="M25">
            <v>4.9262504849999997</v>
          </cell>
          <cell r="N25">
            <v>7.2934703490999997</v>
          </cell>
          <cell r="O25">
            <v>9.9757938690999985</v>
          </cell>
          <cell r="P25">
            <v>12.685557975099998</v>
          </cell>
          <cell r="Q25">
            <v>14.595378934099999</v>
          </cell>
          <cell r="R25">
            <v>15.8896453241</v>
          </cell>
          <cell r="S25">
            <v>17.104790079099999</v>
          </cell>
          <cell r="T25">
            <v>18.2802554021</v>
          </cell>
          <cell r="U25">
            <v>19.4510857631</v>
          </cell>
          <cell r="V25">
            <v>20.3804138651</v>
          </cell>
          <cell r="W25">
            <v>21.309741967099999</v>
          </cell>
          <cell r="X25">
            <v>22.239070069099999</v>
          </cell>
          <cell r="Y25">
            <v>23.168398171099998</v>
          </cell>
          <cell r="Z25">
            <v>24.051796841099996</v>
          </cell>
          <cell r="AA25">
            <v>24.981124943099996</v>
          </cell>
          <cell r="AB25">
            <v>25.910453045099995</v>
          </cell>
          <cell r="AC25">
            <v>26.839781147099995</v>
          </cell>
          <cell r="AD25">
            <v>27.769109249099994</v>
          </cell>
          <cell r="AE25">
            <v>28.698437351099994</v>
          </cell>
          <cell r="AF25">
            <v>29.627765453099993</v>
          </cell>
          <cell r="AG25">
            <v>30.506529161099994</v>
          </cell>
        </row>
        <row r="26">
          <cell r="L26">
            <v>4.4262504849999997</v>
          </cell>
          <cell r="M26">
            <v>1.8672198641</v>
          </cell>
          <cell r="N26">
            <v>2.1823235199999997</v>
          </cell>
          <cell r="O26">
            <v>2.2097641060000002</v>
          </cell>
          <cell r="P26">
            <v>1.4098209590000004</v>
          </cell>
          <cell r="Q26">
            <v>0.79426638999999999</v>
          </cell>
          <cell r="R26">
            <v>0.71514475499999997</v>
          </cell>
          <cell r="S26">
            <v>0.67546532300000006</v>
          </cell>
          <cell r="T26">
            <v>0.67083036100000004</v>
          </cell>
          <cell r="U26">
            <v>0.42932810199999993</v>
          </cell>
          <cell r="V26">
            <v>0.42932810199999993</v>
          </cell>
          <cell r="W26">
            <v>0.42932810199999993</v>
          </cell>
          <cell r="X26">
            <v>0.42932810199999993</v>
          </cell>
          <cell r="Y26">
            <v>0.38339866999999994</v>
          </cell>
          <cell r="Z26">
            <v>0.42932810199999993</v>
          </cell>
          <cell r="AA26">
            <v>0.42932810199999993</v>
          </cell>
          <cell r="AB26">
            <v>0.42932810199999993</v>
          </cell>
          <cell r="AC26">
            <v>0.42932810199999993</v>
          </cell>
          <cell r="AD26">
            <v>0.42932810199999993</v>
          </cell>
          <cell r="AE26">
            <v>0.42932810199999993</v>
          </cell>
          <cell r="AF26">
            <v>0.37876370799999992</v>
          </cell>
          <cell r="AG26">
            <v>0.38339866999999994</v>
          </cell>
        </row>
        <row r="29">
          <cell r="K29" t="str">
            <v>DiRAP</v>
          </cell>
          <cell r="L29">
            <v>0</v>
          </cell>
          <cell r="M29">
            <v>4.9262504849999997</v>
          </cell>
          <cell r="N29">
            <v>7.3459845289999999</v>
          </cell>
          <cell r="O29">
            <v>8.897786322</v>
          </cell>
          <cell r="P29">
            <v>10.478607281</v>
          </cell>
          <cell r="Q29">
            <v>12.022024112</v>
          </cell>
          <cell r="R29">
            <v>13.237168867000001</v>
          </cell>
          <cell r="S29">
            <v>14.166496969000001</v>
          </cell>
          <cell r="T29">
            <v>15.099307169000001</v>
          </cell>
          <cell r="U29">
            <v>16.028635270999999</v>
          </cell>
          <cell r="V29">
            <v>16.959578410999999</v>
          </cell>
          <cell r="W29">
            <v>17.888906512999998</v>
          </cell>
          <cell r="X29">
            <v>18.782187532999998</v>
          </cell>
          <cell r="Y29">
            <v>19.711515634999998</v>
          </cell>
          <cell r="Z29">
            <v>20.640843736999997</v>
          </cell>
          <cell r="AA29">
            <v>21.570171838999997</v>
          </cell>
          <cell r="AB29">
            <v>22.499499940999996</v>
          </cell>
          <cell r="AC29">
            <v>23.418828042999998</v>
          </cell>
          <cell r="AD29">
            <v>24.348156144999997</v>
          </cell>
          <cell r="AE29">
            <v>25.307484246999998</v>
          </cell>
          <cell r="AF29">
            <v>26.236812348999997</v>
          </cell>
          <cell r="AG29">
            <v>27.115576056999998</v>
          </cell>
          <cell r="AH29">
            <v>27.994339764999999</v>
          </cell>
          <cell r="AI29">
            <v>28.873103473</v>
          </cell>
          <cell r="AJ29">
            <v>29.751867181000001</v>
          </cell>
        </row>
        <row r="30">
          <cell r="L30">
            <v>4.4262504849999997</v>
          </cell>
          <cell r="M30">
            <v>1.9197340439999999</v>
          </cell>
          <cell r="N30">
            <v>1.0518017930000001</v>
          </cell>
          <cell r="O30">
            <v>1.080820959</v>
          </cell>
          <cell r="P30">
            <v>1.0434168310000003</v>
          </cell>
          <cell r="Q30">
            <v>0.71514475499999997</v>
          </cell>
          <cell r="R30">
            <v>0.42932810199999993</v>
          </cell>
          <cell r="S30">
            <v>0.43281019999999998</v>
          </cell>
          <cell r="T30">
            <v>0.42932810199999993</v>
          </cell>
          <cell r="U30">
            <v>0.43094313999999989</v>
          </cell>
          <cell r="V30">
            <v>0.42932810199999993</v>
          </cell>
          <cell r="W30">
            <v>0.39328101999999998</v>
          </cell>
          <cell r="X30">
            <v>0.42932810199999993</v>
          </cell>
          <cell r="Y30">
            <v>0.42932810199999993</v>
          </cell>
          <cell r="Z30">
            <v>0.42932810199999993</v>
          </cell>
          <cell r="AA30">
            <v>0.42932810199999993</v>
          </cell>
          <cell r="AB30">
            <v>0.41932810199999998</v>
          </cell>
          <cell r="AC30">
            <v>0.42932810199999993</v>
          </cell>
          <cell r="AD30">
            <v>0.45932810200000002</v>
          </cell>
          <cell r="AE30">
            <v>0.42932810199999993</v>
          </cell>
          <cell r="AF30">
            <v>0.37876370799999992</v>
          </cell>
          <cell r="AG30">
            <v>0.37876370799999992</v>
          </cell>
          <cell r="AH30">
            <v>0.37876370799999992</v>
          </cell>
          <cell r="AI30">
            <v>0.37876370799999992</v>
          </cell>
          <cell r="AJ30">
            <v>0.37876370799999992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E18" t="str">
            <v>On device</v>
          </cell>
          <cell r="F18">
            <v>0</v>
          </cell>
          <cell r="G18">
            <v>3.6651392936706544</v>
          </cell>
          <cell r="H18">
            <v>7.328504896163941</v>
          </cell>
          <cell r="I18">
            <v>11.022300171852113</v>
          </cell>
        </row>
        <row r="19">
          <cell r="F19">
            <v>3.1651392936706544</v>
          </cell>
          <cell r="G19">
            <v>3.1633656024932866</v>
          </cell>
          <cell r="H19">
            <v>3.1937952756881716</v>
          </cell>
          <cell r="I19">
            <v>3.1891312122344972</v>
          </cell>
        </row>
        <row r="21">
          <cell r="F21">
            <v>0</v>
          </cell>
          <cell r="G21">
            <v>3.7061980220000001</v>
          </cell>
          <cell r="H21">
            <v>7.4123960440000003</v>
          </cell>
          <cell r="I21">
            <v>8.2564025154000014</v>
          </cell>
          <cell r="J21">
            <v>9.1004089868000015</v>
          </cell>
          <cell r="K21">
            <v>9.6004089868000015</v>
          </cell>
          <cell r="L21">
            <v>10.100408986800002</v>
          </cell>
          <cell r="M21">
            <v>10.600408986800002</v>
          </cell>
          <cell r="N21">
            <v>11.100408986800002</v>
          </cell>
          <cell r="O21">
            <v>11.600408986800002</v>
          </cell>
          <cell r="P21">
            <v>12.100408986800002</v>
          </cell>
          <cell r="Q21">
            <v>12.600408986800002</v>
          </cell>
          <cell r="R21">
            <v>13.100408986800002</v>
          </cell>
          <cell r="S21">
            <v>13.600408986800002</v>
          </cell>
          <cell r="T21">
            <v>14.100408986800002</v>
          </cell>
        </row>
        <row r="22">
          <cell r="E22" t="str">
            <v>Once offload</v>
          </cell>
          <cell r="F22">
            <v>3.2061980220000001</v>
          </cell>
          <cell r="G22">
            <v>3.2061980220000001</v>
          </cell>
          <cell r="H22">
            <v>0.34400647140000001</v>
          </cell>
          <cell r="I22">
            <v>0.34400647140000001</v>
          </cell>
        </row>
        <row r="24">
          <cell r="F24">
            <v>0</v>
          </cell>
          <cell r="G24">
            <v>3.7061980220000001</v>
          </cell>
          <cell r="H24">
            <v>5.5800782914000004</v>
          </cell>
          <cell r="I24">
            <v>6.4240847628000006</v>
          </cell>
          <cell r="J24">
            <v>7.2680912342000008</v>
          </cell>
          <cell r="K24">
            <v>8.1120977056000001</v>
          </cell>
          <cell r="L24">
            <v>8.6120977056000001</v>
          </cell>
          <cell r="M24">
            <v>9.1120977056000001</v>
          </cell>
          <cell r="N24">
            <v>9.6120977056000001</v>
          </cell>
          <cell r="O24">
            <v>10.1120977056</v>
          </cell>
          <cell r="P24">
            <v>10.6120977056</v>
          </cell>
          <cell r="Q24">
            <v>11.1120977056</v>
          </cell>
          <cell r="R24">
            <v>11.6120977056</v>
          </cell>
          <cell r="S24">
            <v>12.1120977056</v>
          </cell>
          <cell r="T24">
            <v>12.6120977056</v>
          </cell>
          <cell r="U24">
            <v>13.1120977056</v>
          </cell>
          <cell r="V24">
            <v>13.6120977056</v>
          </cell>
          <cell r="W24">
            <v>14.1120977056</v>
          </cell>
          <cell r="X24">
            <v>14.6120977056</v>
          </cell>
          <cell r="Y24">
            <v>15.1120977056</v>
          </cell>
          <cell r="Z24">
            <v>15.6120977056</v>
          </cell>
          <cell r="AA24">
            <v>16.1120977056</v>
          </cell>
          <cell r="AB24">
            <v>16.6120977056</v>
          </cell>
          <cell r="AC24">
            <v>17.1120977056</v>
          </cell>
        </row>
        <row r="25">
          <cell r="E25" t="str">
            <v>IONN</v>
          </cell>
          <cell r="F25">
            <v>3.2061980220000001</v>
          </cell>
          <cell r="G25">
            <v>1.3738802694000001</v>
          </cell>
          <cell r="H25">
            <v>0.34400647140000001</v>
          </cell>
          <cell r="I25">
            <v>0.34400647140000001</v>
          </cell>
          <cell r="J25">
            <v>0.34400647140000001</v>
          </cell>
        </row>
        <row r="28">
          <cell r="E28" t="str">
            <v>DiRAP</v>
          </cell>
          <cell r="F28">
            <v>0</v>
          </cell>
          <cell r="G28">
            <v>3.7061980220000001</v>
          </cell>
          <cell r="H28">
            <v>4.8779145424000001</v>
          </cell>
          <cell r="I28">
            <v>5.7219210138000003</v>
          </cell>
          <cell r="J28">
            <v>6.5659274852000005</v>
          </cell>
          <cell r="K28">
            <v>7.4099339566000006</v>
          </cell>
          <cell r="L28">
            <v>8.2539404279999999</v>
          </cell>
          <cell r="M28">
            <v>9.0979468994000001</v>
          </cell>
          <cell r="N28">
            <v>9.5979468994000001</v>
          </cell>
          <cell r="O28">
            <v>10.0979468994</v>
          </cell>
          <cell r="P28">
            <v>10.5979468994</v>
          </cell>
          <cell r="Q28">
            <v>11.0979468994</v>
          </cell>
          <cell r="R28">
            <v>11.5979468994</v>
          </cell>
          <cell r="S28">
            <v>12.0979468994</v>
          </cell>
          <cell r="T28">
            <v>12.5979468994</v>
          </cell>
          <cell r="U28">
            <v>13.0979468994</v>
          </cell>
          <cell r="V28">
            <v>13.5979468994</v>
          </cell>
          <cell r="W28">
            <v>14.0979468994</v>
          </cell>
          <cell r="X28">
            <v>14.5979468994</v>
          </cell>
          <cell r="Y28">
            <v>15.0979468994</v>
          </cell>
          <cell r="Z28">
            <v>15.5979468994</v>
          </cell>
          <cell r="AA28">
            <v>16.0979468994</v>
          </cell>
          <cell r="AB28">
            <v>16.5979468994</v>
          </cell>
          <cell r="AC28">
            <v>17.0979468994</v>
          </cell>
          <cell r="AD28">
            <v>17.5979468994</v>
          </cell>
          <cell r="AE28">
            <v>18.0979468994</v>
          </cell>
          <cell r="AF28">
            <v>18.5979468994</v>
          </cell>
        </row>
        <row r="29">
          <cell r="F29">
            <v>3.2061980220000001</v>
          </cell>
          <cell r="G29">
            <v>0.67171652040000007</v>
          </cell>
          <cell r="H29">
            <v>0.34400647140000001</v>
          </cell>
          <cell r="I29">
            <v>0.34400647140000001</v>
          </cell>
          <cell r="J29">
            <v>0.34400647140000001</v>
          </cell>
          <cell r="K29">
            <v>0.34400647140000001</v>
          </cell>
          <cell r="L29">
            <v>0.34400647140000001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2"/>
  <sheetViews>
    <sheetView tabSelected="1" topLeftCell="A185" zoomScale="145" zoomScaleNormal="145" workbookViewId="0">
      <selection activeCell="B183" sqref="B183"/>
    </sheetView>
  </sheetViews>
  <sheetFormatPr defaultRowHeight="14" x14ac:dyDescent="0.25"/>
  <cols>
    <col min="2" max="2" width="11.6328125" customWidth="1"/>
    <col min="5" max="5" width="9.453125" bestFit="1" customWidth="1"/>
    <col min="6" max="6" width="9.453125" customWidth="1"/>
    <col min="7" max="7" width="12.81640625" bestFit="1" customWidth="1"/>
    <col min="8" max="8" width="11.6328125" bestFit="1" customWidth="1"/>
    <col min="14" max="15" width="9.1796875" customWidth="1"/>
    <col min="21" max="21" width="12.81640625" bestFit="1" customWidth="1"/>
    <col min="22" max="22" width="11.6328125" bestFit="1" customWidth="1"/>
    <col min="23" max="23" width="9.81640625" bestFit="1" customWidth="1"/>
    <col min="24" max="24" width="12.81640625" bestFit="1" customWidth="1"/>
    <col min="26" max="26" width="10.453125" bestFit="1" customWidth="1"/>
    <col min="29" max="29" width="10.54296875" bestFit="1" customWidth="1"/>
  </cols>
  <sheetData>
    <row r="1" spans="1:18" x14ac:dyDescent="0.25">
      <c r="B1" t="s">
        <v>0</v>
      </c>
    </row>
    <row r="2" spans="1:18" x14ac:dyDescent="0.25">
      <c r="B2" s="1" t="s">
        <v>1</v>
      </c>
      <c r="C2" s="1" t="s">
        <v>2</v>
      </c>
      <c r="D2" s="1" t="s">
        <v>3</v>
      </c>
      <c r="E2" s="3">
        <v>44878</v>
      </c>
      <c r="F2" s="3"/>
    </row>
    <row r="3" spans="1:18" x14ac:dyDescent="0.25">
      <c r="A3" s="2">
        <v>1.4938042809999998</v>
      </c>
      <c r="B3" s="2">
        <v>0.19792091800000003</v>
      </c>
      <c r="C3" s="2">
        <v>0.13078776020000002</v>
      </c>
      <c r="D3" s="2">
        <v>5.4794415900000018E-2</v>
      </c>
      <c r="E3" s="2">
        <v>3.876338800000001E-2</v>
      </c>
      <c r="F3" s="2"/>
    </row>
    <row r="5" spans="1:18" x14ac:dyDescent="0.25">
      <c r="B5" s="5">
        <v>1</v>
      </c>
      <c r="C5" s="4">
        <v>2</v>
      </c>
      <c r="D5" s="5">
        <v>3</v>
      </c>
      <c r="E5" s="4">
        <v>4</v>
      </c>
      <c r="F5" s="5">
        <v>5</v>
      </c>
      <c r="G5" s="4">
        <v>6</v>
      </c>
      <c r="H5" s="5">
        <v>7</v>
      </c>
      <c r="I5" s="4">
        <v>8</v>
      </c>
      <c r="J5" s="5">
        <v>9</v>
      </c>
      <c r="K5" s="4">
        <v>10</v>
      </c>
      <c r="L5" s="5">
        <v>11</v>
      </c>
      <c r="M5" s="4">
        <v>12</v>
      </c>
      <c r="N5" s="5">
        <v>13</v>
      </c>
    </row>
    <row r="6" spans="1:18" x14ac:dyDescent="0.25">
      <c r="B6" s="2">
        <v>3.8915756670000001</v>
      </c>
      <c r="C6" s="2">
        <v>3.66512474</v>
      </c>
      <c r="D6" s="2">
        <v>1.7372245956000001</v>
      </c>
      <c r="E6" s="2">
        <v>1.2838304399999998</v>
      </c>
      <c r="F6" s="2">
        <v>1.2257166569999998</v>
      </c>
      <c r="G6" s="2">
        <v>0.76633196820000005</v>
      </c>
      <c r="H6" s="2">
        <v>0.83844769220000004</v>
      </c>
      <c r="I6" s="2">
        <v>0.72896663819999996</v>
      </c>
      <c r="J6" s="2">
        <v>0.61588811319999992</v>
      </c>
      <c r="K6" s="2">
        <v>0.39429745100000002</v>
      </c>
      <c r="L6" s="2">
        <v>0.26351992280000003</v>
      </c>
      <c r="M6" s="2">
        <v>0.26309986940000002</v>
      </c>
      <c r="N6" s="2">
        <v>0.26309233340000004</v>
      </c>
    </row>
    <row r="8" spans="1:18" x14ac:dyDescent="0.25">
      <c r="D8" t="s">
        <v>12</v>
      </c>
      <c r="G8" t="s">
        <v>14</v>
      </c>
    </row>
    <row r="9" spans="1:18" x14ac:dyDescent="0.25">
      <c r="B9" s="4" t="s">
        <v>17</v>
      </c>
      <c r="C9" t="s">
        <v>5</v>
      </c>
      <c r="D9">
        <v>94</v>
      </c>
      <c r="E9">
        <f>D9/1024</f>
        <v>9.1796875E-2</v>
      </c>
      <c r="F9">
        <f>E9/5</f>
        <v>1.8359375000000001E-2</v>
      </c>
    </row>
    <row r="10" spans="1:18" x14ac:dyDescent="0.25">
      <c r="B10" s="4" t="s">
        <v>18</v>
      </c>
      <c r="C10" t="s">
        <v>6</v>
      </c>
      <c r="D10">
        <v>1204</v>
      </c>
      <c r="E10">
        <f t="shared" ref="E10:E14" si="0">D10/1024</f>
        <v>1.17578125</v>
      </c>
      <c r="F10">
        <f t="shared" ref="F10:F14" si="1">E10/5</f>
        <v>0.23515625000000001</v>
      </c>
      <c r="G10">
        <f>SUM(F9:F10)</f>
        <v>0.25351562500000002</v>
      </c>
    </row>
    <row r="11" spans="1:18" x14ac:dyDescent="0.25">
      <c r="B11" s="4" t="s">
        <v>19</v>
      </c>
      <c r="C11" t="s">
        <v>7</v>
      </c>
      <c r="D11">
        <v>8359</v>
      </c>
      <c r="E11">
        <f t="shared" si="0"/>
        <v>8.1630859375</v>
      </c>
      <c r="F11">
        <f t="shared" si="1"/>
        <v>1.6326171875</v>
      </c>
      <c r="G11">
        <f>SUM(F9:F11)</f>
        <v>1.8861328125000001</v>
      </c>
    </row>
    <row r="12" spans="1:18" x14ac:dyDescent="0.25">
      <c r="B12" s="4">
        <v>11</v>
      </c>
      <c r="C12" t="s">
        <v>8</v>
      </c>
      <c r="D12">
        <v>20000</v>
      </c>
      <c r="E12">
        <f t="shared" si="0"/>
        <v>19.53125</v>
      </c>
      <c r="F12">
        <f t="shared" si="1"/>
        <v>3.90625</v>
      </c>
      <c r="G12">
        <f>SUM(F9:F12)</f>
        <v>5.7923828124999996</v>
      </c>
    </row>
    <row r="13" spans="1:18" x14ac:dyDescent="0.25">
      <c r="B13" s="4">
        <v>12</v>
      </c>
      <c r="C13" t="s">
        <v>9</v>
      </c>
      <c r="D13">
        <v>27671</v>
      </c>
      <c r="E13">
        <f t="shared" si="0"/>
        <v>27.0224609375</v>
      </c>
      <c r="F13">
        <f t="shared" si="1"/>
        <v>5.4044921874999998</v>
      </c>
      <c r="G13">
        <f>SUM(F9:F13)</f>
        <v>11.196874999999999</v>
      </c>
    </row>
    <row r="14" spans="1:18" x14ac:dyDescent="0.25">
      <c r="B14" s="4">
        <v>12</v>
      </c>
      <c r="C14" t="s">
        <v>11</v>
      </c>
      <c r="D14">
        <v>24000</v>
      </c>
      <c r="E14">
        <f t="shared" si="0"/>
        <v>23.4375</v>
      </c>
      <c r="F14">
        <f t="shared" si="1"/>
        <v>4.6875</v>
      </c>
      <c r="G14">
        <f>SUM(F10:F14)</f>
        <v>15.866015624999999</v>
      </c>
    </row>
    <row r="15" spans="1:18" x14ac:dyDescent="0.25">
      <c r="B15" s="4"/>
      <c r="F15" t="s">
        <v>23</v>
      </c>
      <c r="G15">
        <v>0</v>
      </c>
      <c r="H15">
        <f t="shared" ref="H15:Z17" si="2">G15+G16+0.5</f>
        <v>2.0049742698669428</v>
      </c>
      <c r="I15">
        <f t="shared" ref="I15" si="3">H15+H16+0.5</f>
        <v>4.0038163661956787</v>
      </c>
      <c r="J15">
        <f t="shared" ref="J15" si="4">I15+I16+0.5</f>
        <v>6.0078205347061155</v>
      </c>
      <c r="K15">
        <f t="shared" ref="K15" si="5">J15+J16+0.5</f>
        <v>7.9941364526748657</v>
      </c>
      <c r="L15">
        <f t="shared" ref="L15" si="6">K15+K16+0.5</f>
        <v>9.9763784408569336</v>
      </c>
      <c r="M15">
        <f t="shared" ref="M15" si="7">L15+L16+0.5</f>
        <v>11.947479367256165</v>
      </c>
      <c r="N15">
        <f t="shared" ref="N15" si="8">M15+M16+0.5</f>
        <v>13.936801099777222</v>
      </c>
      <c r="O15">
        <f t="shared" ref="O15" si="9">N15+N16+0.5</f>
        <v>15.927821826934814</v>
      </c>
      <c r="P15">
        <f t="shared" ref="P15:R15" si="10">O15+O16+0.5</f>
        <v>17.929283928871154</v>
      </c>
      <c r="Q15">
        <f t="shared" si="10"/>
        <v>19.938042807579041</v>
      </c>
      <c r="R15">
        <f t="shared" si="10"/>
        <v>21.931847088336944</v>
      </c>
    </row>
    <row r="16" spans="1:18" x14ac:dyDescent="0.25">
      <c r="G16">
        <v>1.504974269866943</v>
      </c>
      <c r="H16">
        <v>1.4988420963287354</v>
      </c>
      <c r="I16">
        <v>1.5040041685104371</v>
      </c>
      <c r="J16">
        <v>1.48631591796875</v>
      </c>
      <c r="K16">
        <v>1.4822419881820676</v>
      </c>
      <c r="L16">
        <v>1.4711009263992307</v>
      </c>
      <c r="M16">
        <v>1.4893217325210573</v>
      </c>
      <c r="N16">
        <v>1.4910207271575926</v>
      </c>
      <c r="O16">
        <v>1.5014621019363403</v>
      </c>
      <c r="P16">
        <v>1.5087588787078856</v>
      </c>
      <c r="Q16">
        <v>1.4938042807579039</v>
      </c>
      <c r="R16">
        <v>1.5040041685104371</v>
      </c>
    </row>
    <row r="17" spans="2:42" x14ac:dyDescent="0.25">
      <c r="F17" t="s">
        <v>15</v>
      </c>
      <c r="G17">
        <v>0</v>
      </c>
      <c r="H17">
        <f t="shared" si="2"/>
        <v>1.9938042809999998</v>
      </c>
      <c r="I17">
        <f t="shared" si="2"/>
        <v>3.9801201989687498</v>
      </c>
      <c r="J17">
        <f t="shared" si="2"/>
        <v>5.9841243674791871</v>
      </c>
      <c r="K17">
        <f t="shared" si="2"/>
        <v>7.9734461000002446</v>
      </c>
      <c r="L17">
        <f t="shared" si="2"/>
        <v>9.9696658542193042</v>
      </c>
      <c r="M17">
        <f t="shared" si="2"/>
        <v>11.968507950548039</v>
      </c>
      <c r="N17">
        <f t="shared" si="2"/>
        <v>13.967733519319399</v>
      </c>
      <c r="O17">
        <f t="shared" si="2"/>
        <v>15.93883444571863</v>
      </c>
      <c r="P17">
        <f t="shared" si="2"/>
        <v>16.701926779118629</v>
      </c>
      <c r="Q17">
        <f t="shared" si="2"/>
        <v>17.465019112518629</v>
      </c>
      <c r="R17">
        <f t="shared" si="2"/>
        <v>18.228111445918628</v>
      </c>
      <c r="S17">
        <f t="shared" si="2"/>
        <v>18.991203779318628</v>
      </c>
      <c r="T17">
        <f t="shared" si="2"/>
        <v>19.71840354833871</v>
      </c>
      <c r="U17">
        <f t="shared" si="2"/>
        <v>20.481495881738709</v>
      </c>
      <c r="V17">
        <f t="shared" si="2"/>
        <v>21.244588215138709</v>
      </c>
      <c r="W17">
        <f t="shared" si="2"/>
        <v>22.007680548538708</v>
      </c>
      <c r="X17">
        <f t="shared" si="2"/>
        <v>22.852393998538709</v>
      </c>
      <c r="Y17">
        <f t="shared" si="2"/>
        <v>23.697107448538709</v>
      </c>
      <c r="Z17">
        <f t="shared" si="2"/>
        <v>24.54182089853871</v>
      </c>
      <c r="AA17">
        <f t="shared" ref="AA17:AB17" si="11">Z17+Z18+0.5</f>
        <v>25.080584286538709</v>
      </c>
      <c r="AB17">
        <f t="shared" si="11"/>
        <v>25.619347674538709</v>
      </c>
    </row>
    <row r="18" spans="2:42" x14ac:dyDescent="0.25">
      <c r="G18" s="2">
        <v>1.4938042809999998</v>
      </c>
      <c r="H18" s="2">
        <v>1.48631591796875</v>
      </c>
      <c r="I18" s="2">
        <v>1.5040041685104371</v>
      </c>
      <c r="J18" s="2">
        <v>1.4893217325210573</v>
      </c>
      <c r="K18" s="2">
        <v>1.4962197542190601</v>
      </c>
      <c r="L18" s="2">
        <v>1.4988420963287354</v>
      </c>
      <c r="M18" s="2">
        <v>1.49922556877136</v>
      </c>
      <c r="N18" s="2">
        <v>1.4711009263992307</v>
      </c>
      <c r="O18" s="2">
        <v>0.26309233340000004</v>
      </c>
      <c r="P18" s="2">
        <v>0.26309233340000004</v>
      </c>
      <c r="Q18" s="2">
        <v>0.26309233340000004</v>
      </c>
      <c r="R18" s="2">
        <v>0.26309233340000004</v>
      </c>
      <c r="S18" s="2">
        <v>0.22719976902008099</v>
      </c>
      <c r="T18" s="2">
        <v>0.26309233340000004</v>
      </c>
      <c r="U18" s="2">
        <v>0.26309233340000004</v>
      </c>
      <c r="V18" s="2">
        <v>0.26309233340000004</v>
      </c>
      <c r="W18" s="2">
        <v>0.34471344999999998</v>
      </c>
      <c r="X18" s="2">
        <v>0.34471344999999998</v>
      </c>
      <c r="Y18" s="2">
        <v>0.34471344999999998</v>
      </c>
      <c r="Z18" s="2">
        <v>3.876338800000001E-2</v>
      </c>
      <c r="AA18" s="2">
        <v>3.876338800000001E-2</v>
      </c>
      <c r="AB18" s="2">
        <v>3.876338800000001E-2</v>
      </c>
    </row>
    <row r="20" spans="2:42" x14ac:dyDescent="0.25">
      <c r="B20" t="s">
        <v>16</v>
      </c>
      <c r="F20" t="s">
        <v>13</v>
      </c>
      <c r="G20">
        <v>0</v>
      </c>
      <c r="H20">
        <f>G20+G21+0.5</f>
        <v>1.9938042809999998</v>
      </c>
      <c r="I20">
        <f>H20+H21+0.5</f>
        <v>3.2601362491999999</v>
      </c>
      <c r="J20">
        <f>I20+I21+0.5</f>
        <v>4.3760243623999999</v>
      </c>
      <c r="K20">
        <f>J20+J21+0.5</f>
        <v>5.2703218133999998</v>
      </c>
      <c r="L20">
        <f t="shared" ref="L20:Z20" si="12">K20+K21+0.5</f>
        <v>6.1846192644000002</v>
      </c>
      <c r="M20">
        <f t="shared" si="12"/>
        <v>7.0989167154000006</v>
      </c>
      <c r="N20">
        <f t="shared" si="12"/>
        <v>8.0132141664000009</v>
      </c>
      <c r="O20">
        <f t="shared" si="12"/>
        <v>8.9767340892000007</v>
      </c>
      <c r="P20">
        <f t="shared" si="12"/>
        <v>9.9402540120000005</v>
      </c>
      <c r="Q20">
        <f t="shared" si="12"/>
        <v>10.9037739348</v>
      </c>
      <c r="R20">
        <f t="shared" si="12"/>
        <v>11.8672938576</v>
      </c>
      <c r="S20">
        <f t="shared" si="12"/>
        <v>12.8308137804</v>
      </c>
      <c r="T20">
        <f t="shared" si="12"/>
        <v>13.7943337032</v>
      </c>
      <c r="U20">
        <f t="shared" si="12"/>
        <v>14.757853625999999</v>
      </c>
      <c r="V20">
        <f t="shared" si="12"/>
        <v>15.721373548799999</v>
      </c>
      <c r="W20">
        <f t="shared" si="12"/>
        <v>16.684893471599999</v>
      </c>
      <c r="X20">
        <f t="shared" si="12"/>
        <v>17.447993341</v>
      </c>
      <c r="Y20">
        <f t="shared" si="12"/>
        <v>18.211093210400001</v>
      </c>
      <c r="Z20">
        <f t="shared" si="12"/>
        <v>18.974193079800003</v>
      </c>
    </row>
    <row r="21" spans="2:42" x14ac:dyDescent="0.25">
      <c r="G21" s="2">
        <v>1.4938042809999998</v>
      </c>
      <c r="H21" s="2">
        <v>0.76633196820000005</v>
      </c>
      <c r="I21" s="2">
        <v>0.61588811319999992</v>
      </c>
      <c r="J21" s="2">
        <v>0.39429745100000002</v>
      </c>
      <c r="K21" s="2">
        <v>0.41429745099999998</v>
      </c>
      <c r="L21" s="2">
        <v>0.41429745099999998</v>
      </c>
      <c r="M21" s="2">
        <v>0.41429745099999998</v>
      </c>
      <c r="N21" s="2">
        <v>0.46351992279999998</v>
      </c>
      <c r="O21" s="2">
        <v>0.46351992279999998</v>
      </c>
      <c r="P21" s="2">
        <v>0.46351992279999998</v>
      </c>
      <c r="Q21" s="2">
        <v>0.46351992279999998</v>
      </c>
      <c r="R21" s="2">
        <v>0.46351992279999998</v>
      </c>
      <c r="S21" s="2">
        <v>0.46351992279999998</v>
      </c>
      <c r="T21" s="2">
        <v>0.46351992279999998</v>
      </c>
      <c r="U21" s="2">
        <v>0.46351992279999998</v>
      </c>
      <c r="V21" s="2">
        <v>0.46351992279999998</v>
      </c>
      <c r="W21" s="2">
        <v>0.26309986940000002</v>
      </c>
      <c r="X21" s="2">
        <v>0.26309986940000002</v>
      </c>
      <c r="Y21" s="2">
        <v>0.26309986940000002</v>
      </c>
      <c r="Z21" s="2">
        <v>0.26309986940000002</v>
      </c>
    </row>
    <row r="23" spans="2:42" x14ac:dyDescent="0.25">
      <c r="I23">
        <f>I24-H24</f>
        <v>1.9938042809999998</v>
      </c>
    </row>
    <row r="24" spans="2:42" x14ac:dyDescent="0.25">
      <c r="F24" t="s">
        <v>10</v>
      </c>
      <c r="G24">
        <v>0</v>
      </c>
      <c r="H24">
        <f>G24+G25+0.5</f>
        <v>1.9938042809999998</v>
      </c>
      <c r="I24">
        <f>H24+G25+0.5</f>
        <v>3.9876085619999997</v>
      </c>
      <c r="J24">
        <f t="shared" ref="J24" si="13">I24+I25+0.5</f>
        <v>4.8850595619999995</v>
      </c>
      <c r="K24">
        <f t="shared" ref="K24" si="14">J24+I25+0.5</f>
        <v>5.7825105619999997</v>
      </c>
      <c r="L24">
        <f t="shared" ref="L24" si="15">K24+K25+0.5</f>
        <v>6.5460304847999993</v>
      </c>
      <c r="M24">
        <f t="shared" ref="M24" si="16">L24+K25+0.5</f>
        <v>7.3095504075999989</v>
      </c>
      <c r="N24">
        <f>M24+M25+0.5</f>
        <v>8.0615426875999994</v>
      </c>
      <c r="O24">
        <f>N24+N25+0.5</f>
        <v>8.8250626103999998</v>
      </c>
      <c r="P24">
        <f t="shared" ref="P24:AP24" si="17">O24+O25+0.5</f>
        <v>9.5873426104000004</v>
      </c>
      <c r="Q24">
        <f t="shared" si="17"/>
        <v>10.340862533200001</v>
      </c>
      <c r="R24">
        <f t="shared" si="17"/>
        <v>11.104382456000002</v>
      </c>
      <c r="S24">
        <f t="shared" si="17"/>
        <v>11.867902378800002</v>
      </c>
      <c r="T24">
        <f t="shared" si="17"/>
        <v>12.641422301600002</v>
      </c>
      <c r="U24">
        <f t="shared" si="17"/>
        <v>13.404942224400003</v>
      </c>
      <c r="V24">
        <f t="shared" si="17"/>
        <v>14.131294216680002</v>
      </c>
      <c r="W24">
        <f t="shared" si="17"/>
        <v>14.894814139480003</v>
      </c>
      <c r="X24">
        <f t="shared" si="17"/>
        <v>15.658334062280003</v>
      </c>
      <c r="Y24">
        <f t="shared" si="17"/>
        <v>16.421426395680001</v>
      </c>
      <c r="Z24">
        <f t="shared" si="17"/>
        <v>17.184518729080001</v>
      </c>
      <c r="AA24">
        <f t="shared" si="17"/>
        <v>17.94761106248</v>
      </c>
      <c r="AB24">
        <f t="shared" si="17"/>
        <v>18.71070339588</v>
      </c>
      <c r="AC24">
        <f t="shared" si="17"/>
        <v>19.473795729279999</v>
      </c>
      <c r="AD24">
        <f t="shared" si="17"/>
        <v>20.236888062679999</v>
      </c>
      <c r="AE24">
        <f t="shared" si="17"/>
        <v>20.999980396079998</v>
      </c>
      <c r="AF24">
        <f t="shared" si="17"/>
        <v>21.542334928779997</v>
      </c>
      <c r="AG24">
        <f t="shared" si="17"/>
        <v>22.084689461479996</v>
      </c>
      <c r="AH24">
        <f t="shared" si="17"/>
        <v>22.627043994179996</v>
      </c>
      <c r="AI24">
        <f t="shared" si="17"/>
        <v>23.165807382179995</v>
      </c>
      <c r="AJ24">
        <f t="shared" si="17"/>
        <v>23.704570770179995</v>
      </c>
      <c r="AK24">
        <f t="shared" si="17"/>
        <v>24.204570770179995</v>
      </c>
      <c r="AL24">
        <f t="shared" si="17"/>
        <v>24.704570770179995</v>
      </c>
      <c r="AM24">
        <f t="shared" si="17"/>
        <v>25.204570770179995</v>
      </c>
      <c r="AN24">
        <f t="shared" si="17"/>
        <v>25.704570770179995</v>
      </c>
      <c r="AO24">
        <f t="shared" si="17"/>
        <v>26.204570770179995</v>
      </c>
      <c r="AP24">
        <f t="shared" si="17"/>
        <v>26.704570770179995</v>
      </c>
    </row>
    <row r="25" spans="2:42" x14ac:dyDescent="0.25">
      <c r="F25" t="s">
        <v>4</v>
      </c>
      <c r="G25" s="2">
        <v>1.4938042809999998</v>
      </c>
      <c r="H25" s="2">
        <v>0.39429745100000002</v>
      </c>
      <c r="I25" s="2">
        <v>0.397451</v>
      </c>
      <c r="J25" s="2">
        <v>0.37942974509999999</v>
      </c>
      <c r="K25" s="2">
        <v>0.26351992279999997</v>
      </c>
      <c r="L25" s="2">
        <v>0.2199228</v>
      </c>
      <c r="M25" s="2">
        <v>0.25199228000000001</v>
      </c>
      <c r="N25" s="2">
        <v>0.26351992280000003</v>
      </c>
      <c r="O25" s="2">
        <v>0.26228000000000001</v>
      </c>
      <c r="P25" s="2">
        <v>0.25351992280000002</v>
      </c>
      <c r="Q25" s="2">
        <v>0.26351992280000003</v>
      </c>
      <c r="R25" s="2">
        <v>0.26351992280000003</v>
      </c>
      <c r="S25" s="2">
        <v>0.27351992279999998</v>
      </c>
      <c r="T25" s="2">
        <v>0.26351992280000003</v>
      </c>
      <c r="U25" s="2">
        <v>0.22635199228</v>
      </c>
      <c r="V25" s="2">
        <v>0.26351992280000003</v>
      </c>
      <c r="W25" s="2">
        <v>0.26351992280000003</v>
      </c>
      <c r="X25" s="2">
        <v>0.26309233340000004</v>
      </c>
      <c r="Y25" s="2">
        <v>0.26309233340000004</v>
      </c>
      <c r="Z25" s="2">
        <v>0.26309233340000004</v>
      </c>
      <c r="AA25" s="2">
        <v>0.26309233340000004</v>
      </c>
      <c r="AB25" s="2">
        <v>0.26309233340000004</v>
      </c>
      <c r="AC25" s="2">
        <v>0.26309233340000004</v>
      </c>
      <c r="AD25" s="2">
        <v>0.26309233340000004</v>
      </c>
      <c r="AE25" s="2">
        <v>4.235453270000001E-2</v>
      </c>
      <c r="AF25" s="2">
        <v>4.235453270000001E-2</v>
      </c>
      <c r="AG25" s="2">
        <v>4.235453270000001E-2</v>
      </c>
      <c r="AH25" s="2">
        <v>3.876338800000001E-2</v>
      </c>
      <c r="AI25" s="2">
        <v>3.876338800000001E-2</v>
      </c>
    </row>
    <row r="41" spans="7:29" x14ac:dyDescent="0.25">
      <c r="G41" t="s">
        <v>22</v>
      </c>
      <c r="R41" t="s">
        <v>21</v>
      </c>
      <c r="AC41" t="s">
        <v>20</v>
      </c>
    </row>
    <row r="105" spans="6:29" x14ac:dyDescent="0.25">
      <c r="AC105" t="s">
        <v>25</v>
      </c>
    </row>
    <row r="106" spans="6:29" x14ac:dyDescent="0.25">
      <c r="Q106" t="s">
        <v>26</v>
      </c>
    </row>
    <row r="107" spans="6:29" x14ac:dyDescent="0.25">
      <c r="F107" t="s">
        <v>24</v>
      </c>
    </row>
    <row r="138" spans="2:37" x14ac:dyDescent="0.25"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</row>
    <row r="139" spans="2:37" x14ac:dyDescent="0.25"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</row>
    <row r="140" spans="2:37" x14ac:dyDescent="0.25">
      <c r="G140" t="s">
        <v>27</v>
      </c>
      <c r="R140" s="10"/>
      <c r="S140" s="10"/>
      <c r="T140" s="10"/>
      <c r="U140" s="10"/>
      <c r="V140" s="10"/>
      <c r="W140" s="10"/>
      <c r="X140" s="10"/>
      <c r="Y140" s="10" t="s">
        <v>28</v>
      </c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</row>
    <row r="141" spans="2:37" x14ac:dyDescent="0.25"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</row>
    <row r="142" spans="2:37" x14ac:dyDescent="0.25"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</row>
    <row r="143" spans="2:37" x14ac:dyDescent="0.25">
      <c r="R143" s="10"/>
      <c r="S143" s="10"/>
      <c r="T143" s="10"/>
      <c r="U143" s="10"/>
      <c r="V143" s="10"/>
      <c r="W143" s="11" t="s">
        <v>32</v>
      </c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</row>
    <row r="144" spans="2:37" x14ac:dyDescent="0.25">
      <c r="B144" s="8" t="s">
        <v>39</v>
      </c>
      <c r="R144" s="10"/>
      <c r="S144" s="12" t="s">
        <v>40</v>
      </c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</row>
    <row r="145" spans="2:43" x14ac:dyDescent="0.25">
      <c r="B145" s="6" t="s">
        <v>29</v>
      </c>
      <c r="C145" s="6" t="s">
        <v>30</v>
      </c>
      <c r="D145" s="6" t="s">
        <v>31</v>
      </c>
      <c r="E145" s="6" t="s">
        <v>32</v>
      </c>
      <c r="F145" s="6" t="s">
        <v>33</v>
      </c>
      <c r="G145" s="6" t="s">
        <v>34</v>
      </c>
      <c r="H145" s="6"/>
      <c r="I145" s="6"/>
      <c r="J145" s="6" t="s">
        <v>35</v>
      </c>
      <c r="K145" s="6" t="s">
        <v>30</v>
      </c>
      <c r="L145" s="6" t="s">
        <v>31</v>
      </c>
      <c r="M145" s="6" t="s">
        <v>32</v>
      </c>
      <c r="N145" s="6" t="s">
        <v>33</v>
      </c>
      <c r="O145" s="6" t="s">
        <v>34</v>
      </c>
      <c r="R145" s="10"/>
      <c r="S145" s="14" t="s">
        <v>36</v>
      </c>
      <c r="T145" s="11" t="s">
        <v>37</v>
      </c>
      <c r="U145" s="11" t="s">
        <v>43</v>
      </c>
      <c r="V145" s="11" t="s">
        <v>33</v>
      </c>
      <c r="W145" s="11" t="s">
        <v>32</v>
      </c>
      <c r="X145" s="11" t="s">
        <v>44</v>
      </c>
      <c r="Y145" s="11"/>
      <c r="Z145" s="11"/>
      <c r="AA145" s="14" t="s">
        <v>38</v>
      </c>
      <c r="AB145" s="11" t="s">
        <v>37</v>
      </c>
      <c r="AC145" s="11" t="s">
        <v>43</v>
      </c>
      <c r="AD145" s="11" t="s">
        <v>33</v>
      </c>
      <c r="AE145" s="11" t="s">
        <v>32</v>
      </c>
      <c r="AF145" s="11" t="s">
        <v>44</v>
      </c>
      <c r="AG145" s="10"/>
      <c r="AH145" s="10"/>
      <c r="AI145" s="10"/>
      <c r="AJ145" s="10"/>
      <c r="AK145" s="10"/>
    </row>
    <row r="146" spans="2:43" x14ac:dyDescent="0.25">
      <c r="B146" s="6"/>
      <c r="C146" s="9">
        <v>130</v>
      </c>
      <c r="D146" s="6">
        <v>576.69691239999997</v>
      </c>
      <c r="E146" s="6">
        <v>147.1924272</v>
      </c>
      <c r="F146" s="6">
        <v>585</v>
      </c>
      <c r="G146" s="6">
        <v>6.16</v>
      </c>
      <c r="H146" s="6"/>
      <c r="I146" s="6"/>
      <c r="J146" s="6"/>
      <c r="K146" s="6">
        <v>95</v>
      </c>
      <c r="L146" s="6">
        <v>1478.3307930000001</v>
      </c>
      <c r="M146" s="6">
        <v>11.726210050000001</v>
      </c>
      <c r="N146" s="7">
        <v>1640</v>
      </c>
      <c r="O146" s="7">
        <v>373</v>
      </c>
      <c r="R146" s="10"/>
      <c r="S146" s="11"/>
      <c r="T146" s="11">
        <v>138</v>
      </c>
      <c r="U146" s="11">
        <v>24.0145146192881</v>
      </c>
      <c r="V146" s="11">
        <v>12.132288621690501</v>
      </c>
      <c r="W146" s="11">
        <v>24.186773244895601</v>
      </c>
      <c r="X146" s="11">
        <v>2.4819347291981702</v>
      </c>
      <c r="Y146" s="11"/>
      <c r="Z146" s="11"/>
      <c r="AA146" s="11"/>
      <c r="AB146" s="11">
        <v>95</v>
      </c>
      <c r="AC146" s="11">
        <v>40.496913462633202</v>
      </c>
      <c r="AD146" s="11">
        <v>19.313207915827999</v>
      </c>
      <c r="AE146" s="11">
        <v>38.449067517951597</v>
      </c>
      <c r="AF146" s="11">
        <v>3.4243554210975198</v>
      </c>
      <c r="AG146" s="10"/>
      <c r="AH146" s="10"/>
      <c r="AI146" s="11">
        <v>38.449067517951597</v>
      </c>
      <c r="AJ146" s="10"/>
      <c r="AK146" s="10"/>
      <c r="AO146" s="11">
        <v>3.4243554210975198</v>
      </c>
      <c r="AQ146" s="11">
        <v>19.313207915827999</v>
      </c>
    </row>
    <row r="147" spans="2:43" x14ac:dyDescent="0.25">
      <c r="B147" s="6"/>
      <c r="C147" s="9">
        <v>140</v>
      </c>
      <c r="D147" s="6">
        <v>294.84507139999999</v>
      </c>
      <c r="E147" s="6">
        <v>30.631191680000001</v>
      </c>
      <c r="F147" s="6">
        <v>301</v>
      </c>
      <c r="G147" s="6">
        <v>11.3</v>
      </c>
      <c r="H147" s="6"/>
      <c r="I147" s="6"/>
      <c r="J147" s="6"/>
      <c r="K147" s="6">
        <v>100</v>
      </c>
      <c r="L147" s="6">
        <v>1672.247926</v>
      </c>
      <c r="M147" s="6">
        <v>71.202005830000004</v>
      </c>
      <c r="N147" s="7">
        <v>1840</v>
      </c>
      <c r="O147" s="7">
        <v>106</v>
      </c>
      <c r="R147" s="10"/>
      <c r="S147" s="11"/>
      <c r="T147" s="11">
        <v>140</v>
      </c>
      <c r="U147" s="11">
        <v>19.171053299084502</v>
      </c>
      <c r="V147" s="11">
        <v>8.5345453002030798</v>
      </c>
      <c r="W147" s="11">
        <v>17.349351572897501</v>
      </c>
      <c r="X147" s="11">
        <v>3.3615472627943199</v>
      </c>
      <c r="Y147" s="11"/>
      <c r="Z147" s="11"/>
      <c r="AA147" s="11"/>
      <c r="AB147" s="11">
        <v>100</v>
      </c>
      <c r="AC147" s="11">
        <v>42.895221179054403</v>
      </c>
      <c r="AD147" s="11">
        <v>18.438128099880899</v>
      </c>
      <c r="AE147" s="11">
        <v>40.893128102408603</v>
      </c>
      <c r="AF147" s="11">
        <v>2.3014098700000001</v>
      </c>
      <c r="AG147" s="10"/>
      <c r="AH147" s="10"/>
      <c r="AI147" s="11">
        <v>40.893128102408603</v>
      </c>
      <c r="AJ147" s="10"/>
      <c r="AK147" s="10"/>
    </row>
    <row r="148" spans="2:43" x14ac:dyDescent="0.25">
      <c r="B148" s="6"/>
      <c r="C148" s="9">
        <v>143</v>
      </c>
      <c r="D148" s="6">
        <v>341.40036709999998</v>
      </c>
      <c r="E148" s="6">
        <v>51.916386709999998</v>
      </c>
      <c r="F148" s="6">
        <v>348</v>
      </c>
      <c r="G148" s="6">
        <v>0.41399999999999998</v>
      </c>
      <c r="H148" s="6"/>
      <c r="I148" s="6"/>
      <c r="J148" s="6"/>
      <c r="K148" s="6">
        <v>105</v>
      </c>
      <c r="L148" s="6">
        <v>1428.9722770000001</v>
      </c>
      <c r="M148" s="6">
        <v>42.77579223</v>
      </c>
      <c r="N148" s="7">
        <v>1570</v>
      </c>
      <c r="O148" s="7">
        <v>57.6</v>
      </c>
      <c r="R148" s="10"/>
      <c r="S148" s="11"/>
      <c r="T148" s="11">
        <v>143</v>
      </c>
      <c r="U148" s="11">
        <v>18.477022679533601</v>
      </c>
      <c r="V148" s="11">
        <v>7.2053026799711901</v>
      </c>
      <c r="W148" s="11">
        <v>18.654758106177599</v>
      </c>
      <c r="X148" s="11">
        <v>0.64342831768581599</v>
      </c>
      <c r="Y148" s="11"/>
      <c r="Z148" s="11"/>
      <c r="AA148" s="11"/>
      <c r="AB148" s="11">
        <v>105</v>
      </c>
      <c r="AC148" s="11">
        <v>39.623225512317902</v>
      </c>
      <c r="AD148" s="11">
        <v>16.540320499027501</v>
      </c>
      <c r="AE148" s="11">
        <v>37.801749655273902</v>
      </c>
      <c r="AF148" s="11">
        <v>7.5894663844041101</v>
      </c>
      <c r="AG148" s="10"/>
      <c r="AH148" s="10"/>
      <c r="AI148" s="11">
        <v>37.801749655273902</v>
      </c>
      <c r="AJ148" s="10"/>
      <c r="AK148" s="10"/>
    </row>
    <row r="149" spans="2:43" x14ac:dyDescent="0.25">
      <c r="B149" s="6"/>
      <c r="C149" s="9">
        <v>145</v>
      </c>
      <c r="D149" s="6">
        <v>187.8996123</v>
      </c>
      <c r="E149" s="6">
        <v>7.1641551730000002</v>
      </c>
      <c r="F149" s="6">
        <v>193</v>
      </c>
      <c r="G149" s="6">
        <v>20.5</v>
      </c>
      <c r="H149" s="6"/>
      <c r="I149" s="6"/>
      <c r="J149" s="6"/>
      <c r="K149" s="6">
        <v>110</v>
      </c>
      <c r="L149" s="6">
        <v>1980.847534</v>
      </c>
      <c r="M149" s="6">
        <v>190.9183889</v>
      </c>
      <c r="N149" s="7">
        <v>2140</v>
      </c>
      <c r="O149" s="7">
        <v>18.3</v>
      </c>
      <c r="R149" s="10"/>
      <c r="S149" s="11"/>
      <c r="T149" s="11">
        <v>145</v>
      </c>
      <c r="U149" s="11">
        <v>18.7076479492289</v>
      </c>
      <c r="V149" s="11">
        <v>5.6765939499670104</v>
      </c>
      <c r="W149" s="11">
        <v>13.8924439894498</v>
      </c>
      <c r="X149" s="11">
        <v>2.52769256906871</v>
      </c>
      <c r="Y149" s="11"/>
      <c r="Z149" s="11"/>
      <c r="AA149" s="11"/>
      <c r="AB149" s="11">
        <v>110</v>
      </c>
      <c r="AC149" s="11">
        <v>46.260134024881502</v>
      </c>
      <c r="AD149" s="11">
        <v>13.817322059646701</v>
      </c>
      <c r="AE149" s="11">
        <v>44.506713358773197</v>
      </c>
      <c r="AF149" s="11">
        <v>4.2778499272414896</v>
      </c>
      <c r="AG149" s="10"/>
      <c r="AH149" s="10"/>
      <c r="AI149" s="11">
        <v>44.506713358773197</v>
      </c>
      <c r="AJ149" s="10"/>
      <c r="AK149" s="10"/>
    </row>
    <row r="150" spans="2:43" x14ac:dyDescent="0.25">
      <c r="B150" s="6"/>
      <c r="C150" s="9">
        <v>147</v>
      </c>
      <c r="D150" s="6">
        <v>323.69466060000002</v>
      </c>
      <c r="E150" s="6">
        <v>51.827149519999999</v>
      </c>
      <c r="F150" s="6">
        <v>330</v>
      </c>
      <c r="G150" s="6">
        <v>0.36699999999999999</v>
      </c>
      <c r="H150" s="6"/>
      <c r="I150" s="6"/>
      <c r="J150" s="6"/>
      <c r="K150" s="6">
        <v>115</v>
      </c>
      <c r="L150" s="6">
        <v>1493.248789</v>
      </c>
      <c r="M150" s="6">
        <v>71.785497649999996</v>
      </c>
      <c r="N150" s="7">
        <v>1620</v>
      </c>
      <c r="O150" s="7">
        <v>8.8800000000000008</v>
      </c>
      <c r="R150" s="10"/>
      <c r="S150" s="11"/>
      <c r="T150" s="11">
        <v>147</v>
      </c>
      <c r="U150" s="11">
        <v>19.991516350769299</v>
      </c>
      <c r="V150" s="11">
        <v>7.1991075502453796</v>
      </c>
      <c r="W150" s="11">
        <v>18.165902124584999</v>
      </c>
      <c r="X150" s="11">
        <v>0.60580524923443801</v>
      </c>
      <c r="Y150" s="11"/>
      <c r="Z150" s="11"/>
      <c r="AA150" s="11"/>
      <c r="AB150" s="11">
        <v>115</v>
      </c>
      <c r="AC150" s="11">
        <v>40.249223594996202</v>
      </c>
      <c r="AD150" s="11">
        <v>18.472632273974799</v>
      </c>
      <c r="AE150" s="11">
        <v>38.6425774114512</v>
      </c>
      <c r="AF150" s="11">
        <v>2.9799328851502702</v>
      </c>
      <c r="AG150" s="10"/>
      <c r="AH150" s="10"/>
      <c r="AI150" s="11">
        <v>38.6425774114512</v>
      </c>
      <c r="AJ150" s="10"/>
      <c r="AK150" s="10"/>
    </row>
    <row r="151" spans="2:43" x14ac:dyDescent="0.25">
      <c r="B151" s="6"/>
      <c r="C151" s="9">
        <v>150</v>
      </c>
      <c r="D151" s="6">
        <v>301.82684440000003</v>
      </c>
      <c r="E151" s="6">
        <v>48.093316379999997</v>
      </c>
      <c r="F151" s="6">
        <v>308</v>
      </c>
      <c r="G151" s="6">
        <v>1.41</v>
      </c>
      <c r="H151" s="6"/>
      <c r="I151" s="6"/>
      <c r="J151" s="6"/>
      <c r="K151" s="6">
        <v>120</v>
      </c>
      <c r="L151" s="6">
        <v>2040.3993</v>
      </c>
      <c r="M151" s="6">
        <v>251.67614359999999</v>
      </c>
      <c r="N151" s="7">
        <v>2180</v>
      </c>
      <c r="O151" s="7">
        <v>184</v>
      </c>
      <c r="R151" s="10"/>
      <c r="S151" s="11"/>
      <c r="T151" s="11">
        <v>150</v>
      </c>
      <c r="U151" s="11">
        <v>21.373164490097899</v>
      </c>
      <c r="V151" s="11">
        <v>7.9349344899573504</v>
      </c>
      <c r="W151" s="11">
        <v>17.549928774784199</v>
      </c>
      <c r="X151" s="11">
        <v>1.1874342087037899</v>
      </c>
      <c r="Y151" s="11"/>
      <c r="Z151" s="11"/>
      <c r="AA151" s="11"/>
      <c r="AB151" s="11">
        <v>120</v>
      </c>
      <c r="AC151" s="11">
        <v>46.690470119715002</v>
      </c>
      <c r="AD151" s="11">
        <v>15.8643040691989</v>
      </c>
      <c r="AE151" s="11">
        <v>45.1707792715601</v>
      </c>
      <c r="AF151" s="11">
        <v>13.564659966250501</v>
      </c>
      <c r="AG151" s="10"/>
      <c r="AH151" s="10"/>
      <c r="AI151" s="11">
        <v>45.1707792715601</v>
      </c>
      <c r="AJ151" s="10"/>
      <c r="AK151" s="10"/>
    </row>
    <row r="152" spans="2:43" x14ac:dyDescent="0.25">
      <c r="B152" s="6"/>
      <c r="C152" s="9">
        <v>153</v>
      </c>
      <c r="D152" s="6">
        <v>295.52300709999997</v>
      </c>
      <c r="E152" s="6">
        <v>50.441026379999997</v>
      </c>
      <c r="F152" s="6">
        <v>301</v>
      </c>
      <c r="G152" s="6">
        <v>4.49</v>
      </c>
      <c r="H152" s="6"/>
      <c r="I152" s="6"/>
      <c r="J152" s="6"/>
      <c r="K152" s="6">
        <v>125</v>
      </c>
      <c r="L152" s="6">
        <v>1368.8206680000001</v>
      </c>
      <c r="M152" s="6">
        <v>83.506744870000006</v>
      </c>
      <c r="N152" s="7">
        <v>1480</v>
      </c>
      <c r="O152" s="7">
        <v>80.599999999999994</v>
      </c>
      <c r="R152" s="10"/>
      <c r="S152" s="11"/>
      <c r="T152" s="11">
        <v>153</v>
      </c>
      <c r="U152" s="11">
        <v>19.190782620346301</v>
      </c>
      <c r="V152" s="11">
        <v>7.1021846202418599</v>
      </c>
      <c r="W152" s="11">
        <v>17.349351572897501</v>
      </c>
      <c r="X152" s="11">
        <v>2.1189620100417099</v>
      </c>
      <c r="Y152" s="11"/>
      <c r="Z152" s="11"/>
      <c r="AA152" s="11"/>
      <c r="AB152" s="11">
        <v>125</v>
      </c>
      <c r="AC152" s="11">
        <v>38.470768123342701</v>
      </c>
      <c r="AD152" s="11">
        <v>17.138202496662</v>
      </c>
      <c r="AE152" s="11">
        <v>36.997576515226001</v>
      </c>
      <c r="AF152" s="11">
        <v>8.9777502749853806</v>
      </c>
      <c r="AG152" s="10"/>
      <c r="AH152" s="10"/>
      <c r="AI152" s="11">
        <v>36.997576515226001</v>
      </c>
      <c r="AJ152" s="10"/>
      <c r="AK152" s="10"/>
    </row>
    <row r="153" spans="2:43" x14ac:dyDescent="0.25">
      <c r="B153" s="6"/>
      <c r="C153" s="9">
        <v>155</v>
      </c>
      <c r="D153" s="6">
        <v>255.48390130000001</v>
      </c>
      <c r="E153" s="6">
        <v>37.525765989999996</v>
      </c>
      <c r="F153" s="6">
        <v>261</v>
      </c>
      <c r="G153" s="6">
        <v>2.6</v>
      </c>
      <c r="H153" s="6"/>
      <c r="I153" s="6"/>
      <c r="J153" s="6"/>
      <c r="K153" s="6">
        <v>130</v>
      </c>
      <c r="L153" s="6">
        <v>1085.750571</v>
      </c>
      <c r="M153" s="6">
        <v>52.1570204</v>
      </c>
      <c r="N153" s="7">
        <v>1180</v>
      </c>
      <c r="O153" s="7">
        <v>65.8</v>
      </c>
      <c r="R153" s="10"/>
      <c r="S153" s="11"/>
      <c r="T153" s="11">
        <v>155</v>
      </c>
      <c r="U153" s="11">
        <v>17.983863778823899</v>
      </c>
      <c r="V153" s="11">
        <v>6.1258277799820702</v>
      </c>
      <c r="W153" s="11">
        <v>16.1554944214035</v>
      </c>
      <c r="X153" s="11">
        <v>1.61245154965971</v>
      </c>
      <c r="Y153" s="11"/>
      <c r="Z153" s="11"/>
      <c r="AA153" s="11"/>
      <c r="AB153" s="11">
        <v>130</v>
      </c>
      <c r="AC153" s="11">
        <v>34.351128074635298</v>
      </c>
      <c r="AD153" s="11">
        <v>22.198175018463999</v>
      </c>
      <c r="AE153" s="11">
        <v>32.950729445643503</v>
      </c>
      <c r="AF153" s="11">
        <v>8.1117199162692994</v>
      </c>
      <c r="AG153" s="10"/>
      <c r="AH153" s="10"/>
      <c r="AI153" s="11">
        <v>32.950729445643503</v>
      </c>
      <c r="AJ153" s="10"/>
      <c r="AK153" s="10"/>
    </row>
    <row r="154" spans="2:43" x14ac:dyDescent="0.25">
      <c r="B154" s="6"/>
      <c r="C154" s="9">
        <v>157</v>
      </c>
      <c r="D154" s="6">
        <v>154.17111790000001</v>
      </c>
      <c r="E154" s="6">
        <v>7.7677673790000004</v>
      </c>
      <c r="F154" s="6">
        <v>158</v>
      </c>
      <c r="G154" s="6">
        <v>1.65</v>
      </c>
      <c r="H154" s="6"/>
      <c r="I154" s="6"/>
      <c r="J154" s="6"/>
      <c r="K154" s="6">
        <v>135</v>
      </c>
      <c r="L154" s="6">
        <v>640.92609430000005</v>
      </c>
      <c r="M154" s="6">
        <v>5.6709392059999999</v>
      </c>
      <c r="N154" s="7">
        <v>707</v>
      </c>
      <c r="O154" s="7">
        <v>10.9</v>
      </c>
      <c r="R154" s="10"/>
      <c r="S154" s="11"/>
      <c r="T154" s="11">
        <v>157</v>
      </c>
      <c r="U154" s="11">
        <v>15.416566268497901</v>
      </c>
      <c r="V154" s="11">
        <v>2.7870714700200998</v>
      </c>
      <c r="W154" s="11">
        <v>12.5698050899765</v>
      </c>
      <c r="X154" s="11">
        <v>1.28452325786651</v>
      </c>
      <c r="Y154" s="11"/>
      <c r="Z154" s="11"/>
      <c r="AA154" s="11"/>
      <c r="AB154" s="11">
        <v>135</v>
      </c>
      <c r="AC154" s="11">
        <v>26.589471600616701</v>
      </c>
      <c r="AD154" s="11">
        <v>12.3813733865146</v>
      </c>
      <c r="AE154" s="11">
        <v>25.3165182104491</v>
      </c>
      <c r="AF154" s="11">
        <v>3.30151480384384</v>
      </c>
      <c r="AG154" s="10"/>
      <c r="AH154" s="10"/>
      <c r="AI154" s="11">
        <v>25.3165182104491</v>
      </c>
      <c r="AJ154" s="10"/>
      <c r="AK154" s="10"/>
    </row>
    <row r="155" spans="2:43" x14ac:dyDescent="0.25">
      <c r="B155" s="6"/>
      <c r="C155" s="9">
        <v>159</v>
      </c>
      <c r="D155" s="6">
        <v>188.71078800000001</v>
      </c>
      <c r="E155" s="6">
        <v>19.773430099999999</v>
      </c>
      <c r="F155" s="6">
        <v>193</v>
      </c>
      <c r="G155" s="6">
        <v>0.96499999999999997</v>
      </c>
      <c r="H155" s="6"/>
      <c r="I155" s="6"/>
      <c r="J155" s="6"/>
      <c r="K155" s="6">
        <v>140</v>
      </c>
      <c r="L155" s="6">
        <v>362.20503170000001</v>
      </c>
      <c r="M155" s="6">
        <v>0.321062599</v>
      </c>
      <c r="N155" s="7">
        <v>408</v>
      </c>
      <c r="O155" s="7">
        <v>0.246</v>
      </c>
      <c r="R155" s="10"/>
      <c r="S155" s="11"/>
      <c r="T155" s="11">
        <v>160</v>
      </c>
      <c r="U155" s="11">
        <v>17.737204519115199</v>
      </c>
      <c r="V155" s="11">
        <v>4.4467325195023797</v>
      </c>
      <c r="W155" s="11">
        <v>13.8924439894498</v>
      </c>
      <c r="X155" s="11">
        <v>0.98234413521942499</v>
      </c>
      <c r="Y155" s="11"/>
      <c r="Z155" s="11"/>
      <c r="AA155" s="11"/>
      <c r="AB155" s="11">
        <v>140</v>
      </c>
      <c r="AC155" s="11">
        <v>20.199009876724201</v>
      </c>
      <c r="AD155" s="11">
        <v>15.6662386024593</v>
      </c>
      <c r="AE155" s="11">
        <v>19.0316849411711</v>
      </c>
      <c r="AF155" s="11">
        <v>0.49598387070548999</v>
      </c>
      <c r="AG155" s="10"/>
      <c r="AH155" s="10"/>
      <c r="AI155" s="11">
        <v>19.0316849411711</v>
      </c>
      <c r="AJ155" s="10"/>
      <c r="AK155" s="10"/>
    </row>
    <row r="156" spans="2:43" x14ac:dyDescent="0.25">
      <c r="B156" s="6"/>
      <c r="C156" s="9">
        <v>160</v>
      </c>
      <c r="D156" s="6">
        <v>152.89936109999999</v>
      </c>
      <c r="E156" s="6">
        <v>10.87855412</v>
      </c>
      <c r="F156" s="6">
        <v>157</v>
      </c>
      <c r="G156" s="6">
        <v>4.2099999999999999E-2</v>
      </c>
      <c r="H156" s="6"/>
      <c r="I156" s="6"/>
      <c r="J156" s="6"/>
      <c r="K156" s="6">
        <v>145</v>
      </c>
      <c r="L156" s="6">
        <v>85.204023070000005</v>
      </c>
      <c r="M156" s="6">
        <v>44.66718067</v>
      </c>
      <c r="N156" s="7">
        <v>106</v>
      </c>
      <c r="O156" s="7">
        <v>65.5</v>
      </c>
      <c r="R156" s="10"/>
      <c r="S156" s="11"/>
      <c r="T156" s="11">
        <v>162</v>
      </c>
      <c r="U156" s="11">
        <v>15.3652481212469</v>
      </c>
      <c r="V156" s="11">
        <v>3.2982653198310201</v>
      </c>
      <c r="W156" s="11">
        <v>12.5299640861417</v>
      </c>
      <c r="X156" s="11">
        <v>0.20518284528683201</v>
      </c>
      <c r="Y156" s="11"/>
      <c r="Z156" s="11"/>
      <c r="AA156" s="11"/>
      <c r="AB156" s="11">
        <v>145</v>
      </c>
      <c r="AC156" s="11">
        <v>10.295630140987001</v>
      </c>
      <c r="AD156" s="11">
        <v>6.6833510060448003</v>
      </c>
      <c r="AE156" s="11">
        <v>9.2306025301710406</v>
      </c>
      <c r="AF156" s="11">
        <v>8.0932070281193198</v>
      </c>
      <c r="AG156" s="10"/>
      <c r="AH156" s="10"/>
      <c r="AI156" s="11">
        <v>9.2306025301710406</v>
      </c>
      <c r="AJ156" s="10"/>
      <c r="AK156" s="10"/>
    </row>
    <row r="157" spans="2:43" x14ac:dyDescent="0.25">
      <c r="B157" s="6"/>
      <c r="C157" s="9">
        <v>165</v>
      </c>
      <c r="D157" s="6">
        <v>127.87498650000001</v>
      </c>
      <c r="E157" s="6">
        <v>6.6184985909999998</v>
      </c>
      <c r="F157" s="6">
        <v>132</v>
      </c>
      <c r="G157" s="6">
        <v>1.18E-4</v>
      </c>
      <c r="H157" s="6"/>
      <c r="I157" s="6"/>
      <c r="J157" s="6"/>
      <c r="K157" s="6">
        <v>150</v>
      </c>
      <c r="L157" s="6">
        <v>109.9513266</v>
      </c>
      <c r="M157" s="6">
        <v>2.6987743929999999</v>
      </c>
      <c r="N157" s="7">
        <v>132</v>
      </c>
      <c r="O157" s="7">
        <v>23.9</v>
      </c>
      <c r="R157" s="10"/>
      <c r="S157" s="11"/>
      <c r="T157" s="11">
        <v>165</v>
      </c>
      <c r="U157" s="11">
        <v>18.308182280985701</v>
      </c>
      <c r="V157" s="11">
        <v>2.5726442799190101</v>
      </c>
      <c r="W157" s="11">
        <v>11.4891252930761</v>
      </c>
      <c r="X157" s="11">
        <v>1.0862780491200199E-2</v>
      </c>
      <c r="Y157" s="11"/>
      <c r="Z157" s="11"/>
      <c r="AA157" s="11"/>
      <c r="AB157" s="11">
        <v>150</v>
      </c>
      <c r="AC157" s="11">
        <v>11.4891252930761</v>
      </c>
      <c r="AD157" s="11">
        <v>1.6427946898501999</v>
      </c>
      <c r="AE157" s="11">
        <v>10.485767811657899</v>
      </c>
      <c r="AF157" s="11">
        <v>4.8887626246321298</v>
      </c>
      <c r="AG157" s="10"/>
      <c r="AH157" s="10"/>
      <c r="AI157" s="11">
        <v>10.485767811657899</v>
      </c>
      <c r="AJ157" s="10"/>
      <c r="AK157" s="10"/>
    </row>
    <row r="158" spans="2:43" x14ac:dyDescent="0.25">
      <c r="B158" s="6"/>
      <c r="C158" s="9">
        <v>168</v>
      </c>
      <c r="D158" s="6">
        <v>148.43235100000001</v>
      </c>
      <c r="E158" s="6">
        <v>14.247919359999999</v>
      </c>
      <c r="F158" s="6">
        <v>153</v>
      </c>
      <c r="G158" s="6">
        <v>2.72</v>
      </c>
      <c r="H158" s="6"/>
      <c r="I158" s="6"/>
      <c r="J158" s="6"/>
      <c r="K158" s="6">
        <v>155</v>
      </c>
      <c r="L158" s="6">
        <v>15.45308767</v>
      </c>
      <c r="M158" s="6">
        <v>20.987114999999999</v>
      </c>
      <c r="N158" s="7">
        <v>23.2</v>
      </c>
      <c r="O158" s="7">
        <v>94.5</v>
      </c>
      <c r="R158" s="10"/>
      <c r="S158" s="11"/>
      <c r="T158" s="11">
        <v>168</v>
      </c>
      <c r="U158" s="11">
        <v>14.183281618677301</v>
      </c>
      <c r="V158" s="11">
        <v>3.77464162007468</v>
      </c>
      <c r="W158" s="11">
        <v>12.369316876853</v>
      </c>
      <c r="X158" s="11">
        <v>1.6492422502470601</v>
      </c>
      <c r="Y158" s="11"/>
      <c r="Z158" s="11"/>
      <c r="AA158" s="11"/>
      <c r="AB158" s="11">
        <v>155</v>
      </c>
      <c r="AC158" s="11">
        <v>9.7211110476117906</v>
      </c>
      <c r="AD158" s="11">
        <v>4.5811696104815898</v>
      </c>
      <c r="AE158" s="11">
        <v>3.9310415502764702</v>
      </c>
      <c r="AF158" s="11">
        <v>4.8166378315169203</v>
      </c>
      <c r="AG158" s="10"/>
      <c r="AH158" s="10"/>
      <c r="AI158" s="11">
        <v>3.9310415502764702</v>
      </c>
      <c r="AJ158" s="10"/>
      <c r="AK158" s="10"/>
    </row>
    <row r="159" spans="2:43" x14ac:dyDescent="0.25">
      <c r="B159" s="6"/>
      <c r="C159" s="9">
        <v>170</v>
      </c>
      <c r="D159" s="6">
        <v>111.6991859</v>
      </c>
      <c r="E159" s="6">
        <v>5.6432357120000001</v>
      </c>
      <c r="F159" s="6">
        <v>115</v>
      </c>
      <c r="G159" s="6">
        <v>0.27600000000000002</v>
      </c>
      <c r="H159" s="6"/>
      <c r="I159" s="6"/>
      <c r="J159" s="6"/>
      <c r="K159" s="6">
        <v>160</v>
      </c>
      <c r="L159" s="6">
        <v>3.1053269389999998</v>
      </c>
      <c r="M159" s="6">
        <v>12.72505149</v>
      </c>
      <c r="N159" s="7">
        <v>6.51</v>
      </c>
      <c r="O159" s="7">
        <v>108</v>
      </c>
      <c r="R159" s="10"/>
      <c r="S159" s="11"/>
      <c r="T159" s="11">
        <v>170</v>
      </c>
      <c r="U159" s="11">
        <v>14.5687835581963</v>
      </c>
      <c r="V159" s="11">
        <v>2.3755495599965899</v>
      </c>
      <c r="W159" s="11">
        <v>10.723805294763601</v>
      </c>
      <c r="X159" s="11">
        <v>0.52535702146254804</v>
      </c>
      <c r="Y159" s="11"/>
      <c r="Z159" s="11"/>
      <c r="AA159" s="11"/>
      <c r="AB159" s="11">
        <v>160</v>
      </c>
      <c r="AC159" s="11">
        <v>10.3923048454133</v>
      </c>
      <c r="AD159" s="11">
        <v>5.6721901346130004</v>
      </c>
      <c r="AE159" s="11">
        <v>2.6219378588167999</v>
      </c>
      <c r="AF159" s="11">
        <v>2.5514701644346101</v>
      </c>
      <c r="AG159" s="10"/>
      <c r="AH159" s="10"/>
      <c r="AI159" s="11">
        <v>1.7621937858816801</v>
      </c>
      <c r="AJ159" s="10"/>
      <c r="AK159" s="10"/>
      <c r="AN159" s="11">
        <v>9.7211110476117906</v>
      </c>
      <c r="AO159" s="11">
        <v>4.8166378315169203</v>
      </c>
    </row>
    <row r="160" spans="2:43" x14ac:dyDescent="0.25">
      <c r="B160" s="6"/>
      <c r="C160" s="9">
        <v>173</v>
      </c>
      <c r="D160" s="6">
        <v>130.1631806</v>
      </c>
      <c r="E160" s="6">
        <v>12.496182230000001</v>
      </c>
      <c r="F160" s="6">
        <v>134</v>
      </c>
      <c r="G160" s="6">
        <v>4.25</v>
      </c>
      <c r="H160" s="6"/>
      <c r="I160" s="6"/>
      <c r="J160" s="6"/>
      <c r="K160" s="6">
        <v>165</v>
      </c>
      <c r="L160" s="6">
        <v>9.4386700000000003E-4</v>
      </c>
      <c r="M160" s="6">
        <v>7.7132023930000004</v>
      </c>
      <c r="N160" s="7">
        <v>0.52300000000000002</v>
      </c>
      <c r="O160" s="7">
        <v>116</v>
      </c>
      <c r="R160" s="10"/>
      <c r="S160" s="11"/>
      <c r="T160" s="11">
        <v>173</v>
      </c>
      <c r="U160" s="11">
        <v>15.4089079494928</v>
      </c>
      <c r="V160" s="11">
        <v>3.53499395048987</v>
      </c>
      <c r="W160" s="11">
        <v>11.575836902790201</v>
      </c>
      <c r="X160" s="11">
        <v>2.0615528128088298</v>
      </c>
      <c r="Y160" s="11"/>
      <c r="Z160" s="11"/>
      <c r="AA160" s="11"/>
      <c r="AB160" s="11">
        <v>165</v>
      </c>
      <c r="AC160" s="11">
        <v>10.770329614269</v>
      </c>
      <c r="AD160" s="11">
        <v>3.56721901346133</v>
      </c>
      <c r="AE160" s="11">
        <v>7.2241852458890001</v>
      </c>
      <c r="AF160" s="11">
        <v>0.72318738927058202</v>
      </c>
      <c r="AG160" s="10"/>
      <c r="AH160" s="10"/>
      <c r="AI160" s="11">
        <v>3.0722418524588901E-2</v>
      </c>
      <c r="AJ160" s="10"/>
      <c r="AK160" s="10"/>
      <c r="AN160" s="11">
        <v>10.3923048454133</v>
      </c>
      <c r="AO160" s="11">
        <v>2.5514701644346101</v>
      </c>
    </row>
    <row r="161" spans="2:41" x14ac:dyDescent="0.25">
      <c r="B161" s="6"/>
      <c r="C161" s="9">
        <v>175</v>
      </c>
      <c r="D161" s="6">
        <v>115.5773209</v>
      </c>
      <c r="E161" s="6">
        <v>9.5303674380000007</v>
      </c>
      <c r="F161" s="6">
        <v>119</v>
      </c>
      <c r="G161" s="6">
        <v>3.39</v>
      </c>
      <c r="H161" s="6"/>
      <c r="I161" s="6"/>
      <c r="J161" s="6"/>
      <c r="K161" s="6">
        <v>170</v>
      </c>
      <c r="L161" s="6">
        <v>9.0062370000000003E-3</v>
      </c>
      <c r="M161" s="6">
        <v>1.44205728</v>
      </c>
      <c r="N161" s="7">
        <v>0.25</v>
      </c>
      <c r="O161" s="7">
        <v>94.3</v>
      </c>
      <c r="R161" s="10"/>
      <c r="S161" s="11"/>
      <c r="T161" s="11">
        <v>175</v>
      </c>
      <c r="U161" s="11">
        <v>14.7506893220854</v>
      </c>
      <c r="V161" s="11">
        <v>3.0871293199346201</v>
      </c>
      <c r="W161" s="11">
        <v>10.9087121146357</v>
      </c>
      <c r="X161" s="11">
        <v>1.8411952639522</v>
      </c>
      <c r="Y161" s="11"/>
      <c r="Z161" s="11"/>
      <c r="AA161" s="11"/>
      <c r="AB161" s="11">
        <v>170</v>
      </c>
      <c r="AC161" s="11">
        <v>9.7108187090481692</v>
      </c>
      <c r="AD161" s="11">
        <v>3.56721901346133</v>
      </c>
      <c r="AE161" s="11">
        <v>9.4901195988248794</v>
      </c>
      <c r="AF161" s="11">
        <v>0.78</v>
      </c>
      <c r="AG161" s="10"/>
      <c r="AH161" s="10"/>
      <c r="AI161" s="11">
        <v>9.4901195988248796E-2</v>
      </c>
      <c r="AJ161" s="10"/>
      <c r="AK161" s="10"/>
      <c r="AN161" s="11">
        <v>10.770329614269</v>
      </c>
      <c r="AO161" s="11">
        <v>0.72318738927058202</v>
      </c>
    </row>
    <row r="162" spans="2:41" x14ac:dyDescent="0.25">
      <c r="B162" s="6"/>
      <c r="C162" s="9">
        <v>177</v>
      </c>
      <c r="D162" s="6">
        <v>98.524521919999998</v>
      </c>
      <c r="E162" s="6">
        <v>6.1044827169999998</v>
      </c>
      <c r="F162" s="6">
        <v>102</v>
      </c>
      <c r="G162" s="6">
        <v>2.06</v>
      </c>
      <c r="H162" s="6"/>
      <c r="I162" s="6"/>
      <c r="J162" s="6"/>
      <c r="K162" s="6">
        <v>175</v>
      </c>
      <c r="L162" s="6">
        <v>2.23237E-3</v>
      </c>
      <c r="M162" s="6">
        <v>0.10478176</v>
      </c>
      <c r="N162" s="7">
        <v>0.20300000000000001</v>
      </c>
      <c r="O162" s="7">
        <v>74.400000000000006</v>
      </c>
      <c r="R162" s="10"/>
      <c r="S162" s="11"/>
      <c r="T162" s="11">
        <v>177</v>
      </c>
      <c r="U162" s="11">
        <v>13.9259519402423</v>
      </c>
      <c r="V162" s="11">
        <v>2.4707251399133798</v>
      </c>
      <c r="W162" s="11">
        <v>10.099504938362101</v>
      </c>
      <c r="X162" s="11">
        <v>1.43527000944073</v>
      </c>
      <c r="Y162" s="11"/>
      <c r="Z162" s="11"/>
      <c r="AA162" s="11"/>
      <c r="AB162" s="11">
        <v>175</v>
      </c>
      <c r="AC162" s="11">
        <v>8.6255434611391308</v>
      </c>
      <c r="AD162" s="11">
        <v>3.56721901346133</v>
      </c>
      <c r="AE162" s="11">
        <v>11.047247962919</v>
      </c>
      <c r="AF162" s="11">
        <v>0.45055521304275198</v>
      </c>
      <c r="AG162" s="10"/>
      <c r="AH162" s="10"/>
      <c r="AI162" s="11">
        <v>4.7247962919050798E-2</v>
      </c>
      <c r="AJ162" s="10"/>
      <c r="AK162" s="10"/>
      <c r="AN162" s="11">
        <v>9.7108187090481692</v>
      </c>
      <c r="AO162" s="11">
        <v>0.5</v>
      </c>
    </row>
    <row r="163" spans="2:41" x14ac:dyDescent="0.25">
      <c r="B163" s="6"/>
      <c r="C163" s="9">
        <v>180</v>
      </c>
      <c r="D163" s="6">
        <v>59.062123540000002</v>
      </c>
      <c r="E163" s="6">
        <v>0.29016815099999999</v>
      </c>
      <c r="F163" s="6">
        <v>61.6</v>
      </c>
      <c r="G163" s="6">
        <v>4.6800000000000001E-2</v>
      </c>
      <c r="H163" s="6"/>
      <c r="I163" s="6"/>
      <c r="J163" s="6"/>
      <c r="K163" s="6">
        <v>180</v>
      </c>
      <c r="L163" s="6">
        <v>4.1205644E-2</v>
      </c>
      <c r="M163" s="6">
        <v>7.6593099999999997E-4</v>
      </c>
      <c r="N163" s="7">
        <v>0.36499999999999999</v>
      </c>
      <c r="O163" s="7">
        <v>55.7</v>
      </c>
      <c r="R163" s="10"/>
      <c r="S163" s="11"/>
      <c r="T163" s="11">
        <v>180</v>
      </c>
      <c r="U163" s="11">
        <v>11.685188581941199</v>
      </c>
      <c r="V163" s="11">
        <v>0.53867258237263205</v>
      </c>
      <c r="W163" s="11">
        <v>7.8485667481394303</v>
      </c>
      <c r="X163" s="11">
        <v>0.21633307652783901</v>
      </c>
      <c r="Y163" s="11"/>
      <c r="Z163" s="11"/>
      <c r="AA163" s="11"/>
      <c r="AB163" s="11">
        <v>180</v>
      </c>
      <c r="AC163" s="11">
        <v>7.4632432628181196</v>
      </c>
      <c r="AD163" s="11">
        <v>3.7219013461329999</v>
      </c>
      <c r="AE163" s="11">
        <v>8.2029917338218397</v>
      </c>
      <c r="AF163" s="11">
        <v>0.60415229867972897</v>
      </c>
      <c r="AG163" s="10"/>
      <c r="AH163" s="10"/>
      <c r="AI163" s="11">
        <v>0.20299173382184801</v>
      </c>
      <c r="AJ163" s="10"/>
      <c r="AK163" s="10"/>
      <c r="AN163" s="11">
        <v>8.6255434611391308</v>
      </c>
      <c r="AO163" s="11">
        <v>0.45055521304275198</v>
      </c>
    </row>
    <row r="164" spans="2:41" x14ac:dyDescent="0.25">
      <c r="B164" s="6"/>
      <c r="C164" s="9">
        <v>182</v>
      </c>
      <c r="D164" s="6">
        <v>52.453978880000001</v>
      </c>
      <c r="E164" s="6">
        <v>8.9566793000000006E-2</v>
      </c>
      <c r="F164" s="6">
        <v>54.9</v>
      </c>
      <c r="G164" s="6">
        <v>8.2900000000000001E-2</v>
      </c>
      <c r="H164" s="6"/>
      <c r="I164" s="6"/>
      <c r="J164" s="6"/>
      <c r="K164" s="6">
        <v>185</v>
      </c>
      <c r="L164" s="6">
        <v>0.26844865600000001</v>
      </c>
      <c r="M164" s="6">
        <v>3.2648226000000002E-2</v>
      </c>
      <c r="N164" s="7">
        <v>0.67500000000000004</v>
      </c>
      <c r="O164" s="7">
        <v>40.299999999999997</v>
      </c>
      <c r="R164" s="10"/>
      <c r="S164" s="11"/>
      <c r="T164" s="11">
        <v>182</v>
      </c>
      <c r="U164" s="11">
        <v>10.2425119178362</v>
      </c>
      <c r="V164" s="11">
        <v>0.29927711740124702</v>
      </c>
      <c r="W164" s="11">
        <v>7.4094534211370799</v>
      </c>
      <c r="X164" s="11">
        <v>0.28792360097775899</v>
      </c>
      <c r="Y164" s="11"/>
      <c r="Z164" s="11"/>
      <c r="AA164" s="11"/>
      <c r="AB164" s="11">
        <v>185</v>
      </c>
      <c r="AC164" s="11">
        <v>6.3482280992415498</v>
      </c>
      <c r="AD164" s="11">
        <v>3.2190134613299999</v>
      </c>
      <c r="AE164" s="11">
        <v>5.1812031035272099</v>
      </c>
      <c r="AF164" s="11">
        <v>0.821583836257749</v>
      </c>
      <c r="AG164" s="10"/>
      <c r="AH164" s="10"/>
      <c r="AI164" s="11">
        <v>0.51812031035272099</v>
      </c>
      <c r="AJ164" s="10"/>
      <c r="AK164" s="10"/>
      <c r="AN164" s="11">
        <v>7.4632432628181196</v>
      </c>
      <c r="AO164" s="11">
        <v>0.60415229867972897</v>
      </c>
    </row>
    <row r="165" spans="2:41" x14ac:dyDescent="0.25">
      <c r="B165" s="6"/>
      <c r="C165" s="9">
        <v>185</v>
      </c>
      <c r="D165" s="6">
        <v>63.420886160000002</v>
      </c>
      <c r="E165" s="6">
        <v>1.7466824219999999</v>
      </c>
      <c r="F165" s="6">
        <v>66.099999999999994</v>
      </c>
      <c r="G165" s="6">
        <v>0.91800000000000004</v>
      </c>
      <c r="H165" s="6"/>
      <c r="I165" s="6"/>
      <c r="J165" s="6"/>
      <c r="K165" s="6">
        <v>190</v>
      </c>
      <c r="L165" s="6">
        <v>2.0239609999999999E-3</v>
      </c>
      <c r="M165" s="6">
        <v>1.3089621760000001</v>
      </c>
      <c r="N165" s="7">
        <v>6.3299999999999995E-2</v>
      </c>
      <c r="O165" s="7">
        <v>37.5</v>
      </c>
      <c r="R165" s="10"/>
      <c r="S165" s="11"/>
      <c r="T165" s="11">
        <v>185</v>
      </c>
      <c r="U165" s="11">
        <v>9.6372313431349994</v>
      </c>
      <c r="V165" s="11">
        <v>1.3216211340622499</v>
      </c>
      <c r="W165" s="11">
        <v>8.1301906496711407</v>
      </c>
      <c r="X165" s="11">
        <v>0.95812316536027897</v>
      </c>
      <c r="Y165" s="11"/>
      <c r="Z165" s="11"/>
      <c r="AA165" s="11"/>
      <c r="AB165" s="11">
        <v>190</v>
      </c>
      <c r="AC165" s="11">
        <v>6.1237243569579496</v>
      </c>
      <c r="AD165" s="11">
        <v>2.9013461330000001</v>
      </c>
      <c r="AE165" s="11">
        <v>4.5407435109999996</v>
      </c>
      <c r="AF165" s="11">
        <v>0.251594912508183</v>
      </c>
      <c r="AG165" s="10"/>
      <c r="AH165" s="10"/>
      <c r="AI165" s="11">
        <v>4.4988454074351099E-2</v>
      </c>
      <c r="AJ165" s="10"/>
      <c r="AK165" s="10"/>
      <c r="AN165" s="11">
        <v>6.3482280992415498</v>
      </c>
      <c r="AO165" s="11">
        <v>0.821583836257749</v>
      </c>
    </row>
    <row r="166" spans="2:41" x14ac:dyDescent="0.25">
      <c r="B166" s="6"/>
      <c r="C166" s="9">
        <v>190</v>
      </c>
      <c r="D166" s="6">
        <v>57.837452949999999</v>
      </c>
      <c r="E166" s="6">
        <v>1.586536441</v>
      </c>
      <c r="F166" s="6">
        <v>60.3</v>
      </c>
      <c r="G166" s="6">
        <v>1.18</v>
      </c>
      <c r="H166" s="6"/>
      <c r="I166" s="6"/>
      <c r="J166" s="6"/>
      <c r="K166" s="6">
        <v>195</v>
      </c>
      <c r="L166" s="6">
        <v>3.2015979999999999E-3</v>
      </c>
      <c r="M166" s="6">
        <v>1.0026226250000001</v>
      </c>
      <c r="N166" s="7">
        <v>2.7899999999999999E-3</v>
      </c>
      <c r="O166" s="7">
        <v>31.5</v>
      </c>
      <c r="R166" s="10"/>
      <c r="S166" s="11"/>
      <c r="T166" s="11">
        <v>188</v>
      </c>
      <c r="U166" s="11">
        <v>9.6050938817347902</v>
      </c>
      <c r="V166" s="11">
        <v>1.2595778820700201</v>
      </c>
      <c r="W166" s="11">
        <v>7.7653074633268702</v>
      </c>
      <c r="X166" s="11">
        <v>1.0862780491200199</v>
      </c>
      <c r="Y166" s="11"/>
      <c r="Z166" s="11"/>
      <c r="AA166" s="11"/>
      <c r="AB166" s="11">
        <v>195</v>
      </c>
      <c r="AC166" s="11">
        <v>5.6124860801609104</v>
      </c>
      <c r="AD166" s="11">
        <v>2.1901346133000001</v>
      </c>
      <c r="AE166" s="11">
        <v>4.8266518996789998</v>
      </c>
      <c r="AF166" s="11">
        <v>5.2820450584977002E-2</v>
      </c>
      <c r="AG166" s="10"/>
      <c r="AH166" s="10"/>
      <c r="AI166" s="11">
        <v>5.65826651899679E-2</v>
      </c>
      <c r="AJ166" s="10"/>
      <c r="AK166" s="10"/>
      <c r="AN166" s="11">
        <v>6.1237243569579496</v>
      </c>
      <c r="AO166" s="11">
        <v>0.251594912508183</v>
      </c>
    </row>
    <row r="167" spans="2:41" x14ac:dyDescent="0.25">
      <c r="B167" s="6"/>
      <c r="C167" s="9">
        <v>191</v>
      </c>
      <c r="D167" s="6">
        <v>31.666692810000001</v>
      </c>
      <c r="E167" s="6">
        <v>0.27353040000000001</v>
      </c>
      <c r="F167" s="6">
        <v>33.5</v>
      </c>
      <c r="G167" s="6">
        <v>0.33900000000000002</v>
      </c>
      <c r="H167" s="6"/>
      <c r="I167" s="6"/>
      <c r="J167" s="6"/>
      <c r="K167" s="6">
        <v>200</v>
      </c>
      <c r="L167" s="6">
        <v>1.47935E-4</v>
      </c>
      <c r="M167" s="6">
        <v>1.1855663000000001</v>
      </c>
      <c r="N167" s="7">
        <v>2.1699999999999999E-29</v>
      </c>
      <c r="O167" s="7">
        <v>25.3</v>
      </c>
      <c r="R167" s="10"/>
      <c r="S167" s="11"/>
      <c r="T167" s="11">
        <v>190</v>
      </c>
      <c r="U167" s="11">
        <v>5.6273166616070203</v>
      </c>
      <c r="V167" s="11">
        <v>0.52300133843040997</v>
      </c>
      <c r="W167" s="11">
        <v>5.7879184513951101</v>
      </c>
      <c r="X167" s="11">
        <v>0.58223706512038598</v>
      </c>
      <c r="Y167" s="11"/>
      <c r="Z167" s="11"/>
      <c r="AA167" s="11"/>
      <c r="AB167" s="11">
        <v>200</v>
      </c>
      <c r="AC167" s="11">
        <v>5.0299105359837197</v>
      </c>
      <c r="AD167" s="11">
        <v>1.56721901346133</v>
      </c>
      <c r="AE167" s="11">
        <v>5.6582665189967898</v>
      </c>
      <c r="AF167" s="13">
        <v>4.6583258795408499E-15</v>
      </c>
      <c r="AG167" s="10"/>
      <c r="AH167" s="10"/>
      <c r="AI167" s="11">
        <v>1.21628532836666E-2</v>
      </c>
      <c r="AJ167" s="10"/>
      <c r="AK167" s="10"/>
      <c r="AN167" s="11">
        <v>5.6124860801609104</v>
      </c>
      <c r="AO167" s="11">
        <v>5.2820450584977002E-2</v>
      </c>
    </row>
    <row r="168" spans="2:41" x14ac:dyDescent="0.25">
      <c r="B168" s="6"/>
      <c r="C168" s="9">
        <v>192</v>
      </c>
      <c r="D168" s="6">
        <v>23.04642145</v>
      </c>
      <c r="E168" s="6">
        <v>1.3374273619999999</v>
      </c>
      <c r="F168" s="6">
        <v>24.6</v>
      </c>
      <c r="G168" s="6">
        <v>1.25</v>
      </c>
      <c r="H168" s="6"/>
      <c r="I168" s="6"/>
      <c r="J168" s="6"/>
      <c r="K168" s="6"/>
      <c r="L168" s="6"/>
      <c r="M168" s="6"/>
      <c r="N168" s="6"/>
      <c r="O168" s="6"/>
      <c r="R168" s="10"/>
      <c r="S168" s="11"/>
      <c r="T168" s="11">
        <v>192</v>
      </c>
      <c r="U168" s="11">
        <v>4.8006688544410103</v>
      </c>
      <c r="V168" s="11">
        <v>1.1564719460497099</v>
      </c>
      <c r="W168" s="11">
        <v>4.9598387070549004</v>
      </c>
      <c r="X168" s="11">
        <v>1.1180339887499</v>
      </c>
      <c r="Y168" s="11"/>
      <c r="Z168" s="11"/>
      <c r="AA168" s="11"/>
      <c r="AB168" s="11"/>
      <c r="AC168" s="11"/>
      <c r="AD168" s="11"/>
      <c r="AE168" s="11"/>
      <c r="AF168" s="11"/>
      <c r="AG168" s="10"/>
      <c r="AH168" s="10"/>
      <c r="AI168" s="10"/>
      <c r="AJ168" s="10"/>
      <c r="AK168" s="10"/>
      <c r="AN168" s="11">
        <v>5.0299105359837197</v>
      </c>
      <c r="AO168" s="13">
        <v>4.6583258795408499E-15</v>
      </c>
    </row>
    <row r="169" spans="2:41" x14ac:dyDescent="0.25">
      <c r="B169" s="6"/>
      <c r="C169" s="9">
        <v>195</v>
      </c>
      <c r="D169" s="6">
        <v>25.650611309999999</v>
      </c>
      <c r="E169" s="6">
        <v>0.36786741299999998</v>
      </c>
      <c r="F169" s="6">
        <v>27.3</v>
      </c>
      <c r="G169" s="6">
        <v>0.192</v>
      </c>
      <c r="H169" s="6"/>
      <c r="I169" s="6"/>
      <c r="J169" s="6"/>
      <c r="K169" s="6"/>
      <c r="L169" s="6"/>
      <c r="M169" s="6"/>
      <c r="N169" s="6"/>
      <c r="O169" s="6"/>
      <c r="R169" s="10"/>
      <c r="S169" s="11"/>
      <c r="T169" s="11">
        <v>195</v>
      </c>
      <c r="U169" s="11">
        <v>5.0646432559460699</v>
      </c>
      <c r="V169" s="11">
        <v>0.60652074408053003</v>
      </c>
      <c r="W169" s="11">
        <v>5.22494019104525</v>
      </c>
      <c r="X169" s="11">
        <v>0.43817804600413301</v>
      </c>
      <c r="Y169" s="11"/>
      <c r="Z169" s="11"/>
      <c r="AA169" s="11"/>
      <c r="AB169" s="11"/>
      <c r="AC169" s="11"/>
      <c r="AD169" s="11"/>
      <c r="AE169" s="11"/>
      <c r="AF169" s="11"/>
      <c r="AG169" s="10"/>
      <c r="AH169" s="10"/>
      <c r="AI169" s="10"/>
      <c r="AJ169" s="10"/>
      <c r="AK169" s="10"/>
    </row>
    <row r="170" spans="2:41" x14ac:dyDescent="0.25">
      <c r="B170" s="6"/>
      <c r="C170" s="9">
        <v>198</v>
      </c>
      <c r="D170" s="6">
        <v>1.3136368860000001</v>
      </c>
      <c r="E170" s="6">
        <v>18.00809009</v>
      </c>
      <c r="F170" s="6">
        <v>1.71</v>
      </c>
      <c r="G170" s="6">
        <v>15.8</v>
      </c>
      <c r="H170" s="6"/>
      <c r="I170" s="6"/>
      <c r="J170" s="6"/>
      <c r="K170" s="6"/>
      <c r="L170" s="6"/>
      <c r="M170" s="6"/>
      <c r="N170" s="6"/>
      <c r="O170" s="6"/>
      <c r="R170" s="10"/>
      <c r="S170" s="11"/>
      <c r="T170" s="11">
        <v>198</v>
      </c>
      <c r="U170" s="11">
        <v>1.14613999406704</v>
      </c>
      <c r="V170" s="11">
        <v>4.24359400626403</v>
      </c>
      <c r="W170" s="11">
        <v>1.0766968306219999</v>
      </c>
      <c r="X170" s="11">
        <v>1.97492138287036</v>
      </c>
      <c r="Y170" s="11"/>
      <c r="Z170" s="11"/>
      <c r="AA170" s="11"/>
      <c r="AB170" s="11"/>
      <c r="AC170" s="11"/>
      <c r="AD170" s="11"/>
      <c r="AE170" s="11"/>
      <c r="AF170" s="11"/>
      <c r="AG170" s="10"/>
      <c r="AH170" s="10"/>
      <c r="AI170" s="10"/>
      <c r="AJ170" s="10"/>
      <c r="AK170" s="10"/>
    </row>
    <row r="171" spans="2:41" x14ac:dyDescent="0.25">
      <c r="B171" s="6"/>
      <c r="C171" s="9">
        <v>200</v>
      </c>
      <c r="D171" s="6">
        <v>0.748753581</v>
      </c>
      <c r="E171" s="6">
        <v>18.829824039999998</v>
      </c>
      <c r="F171" s="6">
        <v>1.05</v>
      </c>
      <c r="G171" s="6">
        <v>16.100000000000001</v>
      </c>
      <c r="H171" s="6"/>
      <c r="I171" s="6"/>
      <c r="J171" s="6"/>
      <c r="K171" s="6"/>
      <c r="L171" s="6"/>
      <c r="M171" s="6"/>
      <c r="N171" s="6"/>
      <c r="O171" s="6"/>
      <c r="R171" s="10"/>
      <c r="S171" s="11"/>
      <c r="T171" s="11">
        <v>200</v>
      </c>
      <c r="U171" s="11">
        <v>1.8653054842077399</v>
      </c>
      <c r="V171" s="11">
        <v>4.3393345157984804</v>
      </c>
      <c r="W171" s="11">
        <v>1.0246950765959599</v>
      </c>
      <c r="X171" s="11">
        <v>1.0124805295477799</v>
      </c>
      <c r="Y171" s="11"/>
      <c r="Z171" s="11"/>
      <c r="AA171" s="11"/>
      <c r="AB171" s="11"/>
      <c r="AC171" s="11"/>
      <c r="AD171" s="11"/>
      <c r="AE171" s="11"/>
      <c r="AF171" s="11"/>
      <c r="AG171" s="10"/>
      <c r="AH171" s="10"/>
      <c r="AI171" s="10"/>
      <c r="AJ171" s="10"/>
      <c r="AK171" s="10"/>
    </row>
    <row r="172" spans="2:41" x14ac:dyDescent="0.25">
      <c r="B172" s="6"/>
      <c r="C172" s="9">
        <v>250</v>
      </c>
      <c r="D172" s="6">
        <v>1.4151100000000001E-4</v>
      </c>
      <c r="E172" s="6">
        <v>1.4936607660000001</v>
      </c>
      <c r="F172" s="6">
        <v>2.5999999999999999E-2</v>
      </c>
      <c r="G172" s="6">
        <v>1.93</v>
      </c>
      <c r="H172" s="6"/>
      <c r="I172" s="6"/>
      <c r="J172" s="6"/>
      <c r="K172" s="6"/>
      <c r="L172" s="6"/>
      <c r="M172" s="6"/>
      <c r="N172" s="6"/>
      <c r="O172" s="6"/>
      <c r="R172" s="10"/>
      <c r="S172" s="11"/>
      <c r="T172" s="11">
        <v>250</v>
      </c>
      <c r="U172" s="11">
        <v>1.8958396088717</v>
      </c>
      <c r="V172" s="11">
        <v>1.22215414985181</v>
      </c>
      <c r="W172" s="11">
        <v>1.61245154965971</v>
      </c>
      <c r="X172" s="11">
        <v>1.3892443989449801</v>
      </c>
      <c r="Y172" s="11"/>
      <c r="Z172" s="11"/>
      <c r="AA172" s="11"/>
      <c r="AB172" s="11"/>
      <c r="AC172" s="11"/>
      <c r="AD172" s="11"/>
      <c r="AE172" s="11"/>
      <c r="AF172" s="11"/>
      <c r="AG172" s="10"/>
      <c r="AH172" s="10"/>
      <c r="AI172" s="10"/>
      <c r="AJ172" s="10"/>
      <c r="AK172" s="10"/>
    </row>
    <row r="173" spans="2:41" x14ac:dyDescent="0.25">
      <c r="B173" s="6"/>
      <c r="C173" s="9">
        <v>300</v>
      </c>
      <c r="D173" s="6">
        <v>9.2772930000000007E-3</v>
      </c>
      <c r="E173" s="6">
        <v>1.896738493</v>
      </c>
      <c r="F173" s="6">
        <v>1.7700000000000001E-3</v>
      </c>
      <c r="G173" s="6">
        <v>0.189</v>
      </c>
      <c r="H173" s="6"/>
      <c r="I173" s="6"/>
      <c r="J173" s="6"/>
      <c r="K173" s="6"/>
      <c r="L173" s="6"/>
      <c r="M173" s="6"/>
      <c r="N173" s="6"/>
      <c r="O173" s="6"/>
      <c r="R173" s="10"/>
      <c r="S173" s="11"/>
      <c r="T173" s="11">
        <v>300</v>
      </c>
      <c r="U173" s="11">
        <v>1.09631870534844</v>
      </c>
      <c r="V173" s="11">
        <v>1.3772212941281401</v>
      </c>
      <c r="W173" s="11">
        <v>1.0713679359253001</v>
      </c>
      <c r="X173" s="11">
        <v>0.43474130238568298</v>
      </c>
      <c r="Y173" s="11"/>
      <c r="Z173" s="11"/>
      <c r="AA173" s="11"/>
      <c r="AB173" s="11"/>
      <c r="AC173" s="11"/>
      <c r="AD173" s="11"/>
      <c r="AE173" s="11"/>
      <c r="AF173" s="11"/>
      <c r="AG173" s="10"/>
      <c r="AH173" s="10"/>
      <c r="AI173" s="10"/>
      <c r="AJ173" s="10"/>
      <c r="AK173" s="10"/>
    </row>
    <row r="174" spans="2:41" x14ac:dyDescent="0.25">
      <c r="B174" s="6"/>
      <c r="C174" s="9">
        <v>350</v>
      </c>
      <c r="D174" s="6">
        <v>1.1508849999999999E-3</v>
      </c>
      <c r="E174" s="6">
        <v>8.3186402529999999</v>
      </c>
      <c r="F174" s="6">
        <v>8.7500000000000008E-3</v>
      </c>
      <c r="G174" s="6">
        <v>2.8300000000000001E-3</v>
      </c>
      <c r="H174" s="6"/>
      <c r="I174" s="6"/>
      <c r="J174" s="6"/>
      <c r="K174" s="6"/>
      <c r="L174" s="6"/>
      <c r="M174" s="6"/>
      <c r="N174" s="6"/>
      <c r="O174" s="6"/>
      <c r="R174" s="10"/>
      <c r="S174" s="11"/>
      <c r="T174" s="11">
        <v>350</v>
      </c>
      <c r="U174" s="11">
        <v>1.0339246960192701</v>
      </c>
      <c r="V174" s="11">
        <v>2.8842053070126599</v>
      </c>
      <c r="W174" s="11">
        <v>1.09354143466934</v>
      </c>
      <c r="X174" s="11">
        <v>5.3197744313081503E-2</v>
      </c>
      <c r="Y174" s="11"/>
      <c r="Z174" s="11"/>
      <c r="AA174" s="11"/>
      <c r="AB174" s="11"/>
      <c r="AC174" s="11"/>
      <c r="AD174" s="11"/>
      <c r="AE174" s="11"/>
      <c r="AF174" s="11"/>
      <c r="AG174" s="10"/>
      <c r="AH174" s="10"/>
      <c r="AI174" s="10"/>
      <c r="AJ174" s="10"/>
      <c r="AK174" s="10"/>
    </row>
    <row r="175" spans="2:41" x14ac:dyDescent="0.25">
      <c r="B175" s="6"/>
      <c r="C175" s="9">
        <v>400</v>
      </c>
      <c r="D175" s="6">
        <v>1.3370799999999999E-4</v>
      </c>
      <c r="E175" s="6">
        <v>9.6800831570000003</v>
      </c>
      <c r="F175" s="6">
        <v>1.6400000000000001E-2</v>
      </c>
      <c r="G175" s="6">
        <v>6.8799999999999998E-3</v>
      </c>
      <c r="H175" s="6"/>
      <c r="I175" s="6"/>
      <c r="J175" s="6"/>
      <c r="K175" s="6"/>
      <c r="L175" s="6"/>
      <c r="M175" s="6"/>
      <c r="N175" s="6"/>
      <c r="O175" s="6"/>
      <c r="R175" s="10"/>
      <c r="S175" s="11"/>
      <c r="T175" s="11">
        <v>400</v>
      </c>
      <c r="U175" s="11">
        <v>1.5632175453029</v>
      </c>
      <c r="V175" s="11">
        <v>3.1112832010281601</v>
      </c>
      <c r="W175" s="11">
        <v>1.28062484748657</v>
      </c>
      <c r="X175" s="11">
        <v>8.2945765413310904E-2</v>
      </c>
      <c r="Y175" s="11"/>
      <c r="Z175" s="11"/>
      <c r="AA175" s="11"/>
      <c r="AB175" s="11"/>
      <c r="AC175" s="11"/>
      <c r="AD175" s="11"/>
      <c r="AE175" s="11"/>
      <c r="AF175" s="11"/>
      <c r="AG175" s="10"/>
      <c r="AH175" s="10"/>
      <c r="AI175" s="10"/>
      <c r="AJ175" s="10"/>
      <c r="AK175" s="10"/>
    </row>
    <row r="176" spans="2:41" x14ac:dyDescent="0.25">
      <c r="B176" s="6"/>
      <c r="C176" s="9">
        <v>450</v>
      </c>
      <c r="D176" s="7">
        <v>3.7100000000000001E-5</v>
      </c>
      <c r="E176" s="6">
        <v>4.0981885340000002</v>
      </c>
      <c r="F176" s="6">
        <v>1.2500000000000001E-2</v>
      </c>
      <c r="G176" s="6">
        <v>9.5700000000000004E-3</v>
      </c>
      <c r="H176" s="6"/>
      <c r="I176" s="6"/>
      <c r="J176" s="6"/>
      <c r="K176" s="6"/>
      <c r="L176" s="6"/>
      <c r="M176" s="6"/>
      <c r="N176" s="6"/>
      <c r="O176" s="6"/>
      <c r="R176" s="10"/>
      <c r="S176" s="11"/>
      <c r="T176" s="11">
        <v>450</v>
      </c>
      <c r="U176" s="11">
        <v>2.0060909769331299</v>
      </c>
      <c r="V176" s="11">
        <v>2.02439831406766</v>
      </c>
      <c r="W176" s="11">
        <v>1.11803398874989</v>
      </c>
      <c r="X176" s="11">
        <v>9.7826376811164795E-2</v>
      </c>
      <c r="Y176" s="11"/>
      <c r="Z176" s="11"/>
      <c r="AA176" s="11"/>
      <c r="AB176" s="11"/>
      <c r="AC176" s="11"/>
      <c r="AD176" s="11"/>
      <c r="AE176" s="11"/>
      <c r="AF176" s="11"/>
      <c r="AG176" s="10"/>
      <c r="AH176" s="10"/>
      <c r="AI176" s="10"/>
      <c r="AJ176" s="10"/>
      <c r="AK176" s="10"/>
    </row>
    <row r="177" spans="2:37" x14ac:dyDescent="0.25">
      <c r="B177" s="6"/>
      <c r="C177" s="9">
        <v>500</v>
      </c>
      <c r="D177" s="7">
        <v>6.7500000000000001E-5</v>
      </c>
      <c r="E177" s="6">
        <v>0.11176828799999999</v>
      </c>
      <c r="F177" s="6">
        <v>7.4799999999999997E-3</v>
      </c>
      <c r="G177" s="6">
        <v>6.7600000000000004E-3</v>
      </c>
      <c r="H177" s="6"/>
      <c r="I177" s="6"/>
      <c r="J177" s="6"/>
      <c r="K177" s="6"/>
      <c r="L177" s="6"/>
      <c r="M177" s="6"/>
      <c r="N177" s="6"/>
      <c r="O177" s="6"/>
      <c r="R177" s="10"/>
      <c r="S177" s="11"/>
      <c r="T177" s="11">
        <v>500</v>
      </c>
      <c r="U177" s="11">
        <v>1.0082158383625699</v>
      </c>
      <c r="V177" s="11">
        <v>0.33431764536141401</v>
      </c>
      <c r="W177" s="11">
        <v>1.8648699324175</v>
      </c>
      <c r="X177" s="11">
        <v>8.2219219164377896E-2</v>
      </c>
      <c r="Y177" s="11"/>
      <c r="Z177" s="11"/>
      <c r="AA177" s="11"/>
      <c r="AB177" s="11"/>
      <c r="AC177" s="11"/>
      <c r="AD177" s="11"/>
      <c r="AE177" s="11"/>
      <c r="AF177" s="11"/>
      <c r="AG177" s="10"/>
      <c r="AH177" s="10"/>
      <c r="AI177" s="10"/>
      <c r="AJ177" s="10"/>
      <c r="AK177" s="10"/>
    </row>
    <row r="178" spans="2:37" x14ac:dyDescent="0.25">
      <c r="B178" s="6"/>
      <c r="C178" s="9">
        <v>550</v>
      </c>
      <c r="D178" s="7">
        <v>1.3699999999999999E-5</v>
      </c>
      <c r="E178" s="6">
        <v>15.50163877</v>
      </c>
      <c r="F178" s="6">
        <v>6.4200000000000004E-3</v>
      </c>
      <c r="G178" s="6">
        <v>6.2100000000000002E-3</v>
      </c>
      <c r="H178" s="6"/>
      <c r="I178" s="6"/>
      <c r="J178" s="6"/>
      <c r="K178" s="6"/>
      <c r="L178" s="6"/>
      <c r="M178" s="6"/>
      <c r="N178" s="6"/>
      <c r="O178" s="6"/>
      <c r="R178" s="10"/>
      <c r="S178" s="11"/>
      <c r="T178" s="11">
        <v>550</v>
      </c>
      <c r="U178" s="11">
        <v>1.3701351104664301</v>
      </c>
      <c r="V178" s="11">
        <v>3.9372120555032302</v>
      </c>
      <c r="W178" s="11">
        <v>1.08012490249604</v>
      </c>
      <c r="X178" s="11">
        <v>7.8803553219382205E-2</v>
      </c>
      <c r="Y178" s="11"/>
      <c r="Z178" s="11"/>
      <c r="AA178" s="11"/>
      <c r="AB178" s="11"/>
      <c r="AC178" s="11"/>
      <c r="AD178" s="11"/>
      <c r="AE178" s="11"/>
      <c r="AF178" s="11"/>
      <c r="AG178" s="10"/>
      <c r="AH178" s="10"/>
      <c r="AI178" s="10"/>
      <c r="AJ178" s="10"/>
      <c r="AK178" s="10"/>
    </row>
    <row r="179" spans="2:37" x14ac:dyDescent="0.25">
      <c r="B179" s="6"/>
      <c r="C179" s="9">
        <v>600</v>
      </c>
      <c r="D179" s="6">
        <v>5.3140699999999997E-3</v>
      </c>
      <c r="E179" s="6">
        <v>78.797891960000001</v>
      </c>
      <c r="F179" s="7">
        <v>1.14E-28</v>
      </c>
      <c r="G179" s="7">
        <v>1.6400000000000001E-7</v>
      </c>
      <c r="H179" s="6"/>
      <c r="I179" s="6"/>
      <c r="J179" s="6"/>
      <c r="K179" s="6"/>
      <c r="L179" s="6"/>
      <c r="M179" s="6"/>
      <c r="N179" s="6"/>
      <c r="O179" s="6"/>
      <c r="S179" s="6"/>
      <c r="T179" s="6">
        <v>600</v>
      </c>
      <c r="U179" s="6">
        <v>1.72897668001109</v>
      </c>
      <c r="V179" s="6">
        <v>8.8768176707646802</v>
      </c>
      <c r="W179" s="7">
        <v>1.06770782520313E-14</v>
      </c>
      <c r="X179" s="6">
        <v>4.0496913462633198E-4</v>
      </c>
      <c r="Y179" s="6"/>
      <c r="Z179" s="6"/>
      <c r="AA179" s="6"/>
      <c r="AB179" s="6"/>
      <c r="AC179" s="6"/>
      <c r="AD179" s="6"/>
      <c r="AE179" s="6"/>
      <c r="AF179" s="6"/>
    </row>
    <row r="211" spans="8:25" x14ac:dyDescent="0.25">
      <c r="H211" t="s">
        <v>41</v>
      </c>
    </row>
    <row r="212" spans="8:25" x14ac:dyDescent="0.25">
      <c r="Y212" t="s">
        <v>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2022-05-05T13:09:23Z</dcterms:created>
  <dcterms:modified xsi:type="dcterms:W3CDTF">2022-05-13T11:29:56Z</dcterms:modified>
</cp:coreProperties>
</file>