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checkCompatibility="1" autoCompressPictures="0"/>
  <bookViews>
    <workbookView xWindow="-120" yWindow="0" windowWidth="25620" windowHeight="15540" tabRatio="500"/>
  </bookViews>
  <sheets>
    <sheet name="CPUInstruc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B52" i="1"/>
</calcChain>
</file>

<file path=xl/sharedStrings.xml><?xml version="1.0" encoding="utf-8"?>
<sst xmlns="http://schemas.openxmlformats.org/spreadsheetml/2006/main" count="289" uniqueCount="149">
  <si>
    <t>Add</t>
  </si>
  <si>
    <t>add</t>
  </si>
  <si>
    <t>R</t>
  </si>
  <si>
    <t>Add Unsigned</t>
  </si>
  <si>
    <t>addu</t>
  </si>
  <si>
    <t>Add Immediate</t>
  </si>
  <si>
    <t>addi</t>
  </si>
  <si>
    <t>I</t>
  </si>
  <si>
    <t>Add Immediate Unsigned</t>
  </si>
  <si>
    <t>And</t>
  </si>
  <si>
    <t>and</t>
  </si>
  <si>
    <t>And Immediate</t>
  </si>
  <si>
    <t>andi</t>
  </si>
  <si>
    <t>c</t>
  </si>
  <si>
    <t>beq</t>
  </si>
  <si>
    <t>Branch if not Equal</t>
  </si>
  <si>
    <t>Halt</t>
  </si>
  <si>
    <t>halt</t>
  </si>
  <si>
    <t>Jump</t>
  </si>
  <si>
    <t>j</t>
  </si>
  <si>
    <t>J</t>
  </si>
  <si>
    <t>jal</t>
  </si>
  <si>
    <t>jr</t>
  </si>
  <si>
    <t>lw</t>
  </si>
  <si>
    <t>Load Upper Immediate</t>
  </si>
  <si>
    <t>lui</t>
  </si>
  <si>
    <t>F</t>
  </si>
  <si>
    <t>Nor</t>
  </si>
  <si>
    <t>nor</t>
  </si>
  <si>
    <t>Or</t>
  </si>
  <si>
    <t>or</t>
  </si>
  <si>
    <t>Or Immediate</t>
  </si>
  <si>
    <t>ori</t>
  </si>
  <si>
    <t>Set Less Than</t>
  </si>
  <si>
    <t>slt</t>
  </si>
  <si>
    <t>Set Less Than Unsigned</t>
  </si>
  <si>
    <t>sltu</t>
  </si>
  <si>
    <t>Set Less Than Immediate</t>
  </si>
  <si>
    <t>slti</t>
  </si>
  <si>
    <t>Set Less Than Immediate Unsigned</t>
  </si>
  <si>
    <t>sltiu</t>
  </si>
  <si>
    <t>Store Word</t>
  </si>
  <si>
    <t>sw</t>
  </si>
  <si>
    <t>Subtract</t>
  </si>
  <si>
    <t>sub</t>
  </si>
  <si>
    <t>Subtract Unsigned</t>
  </si>
  <si>
    <t>Xor</t>
  </si>
  <si>
    <t>xor</t>
  </si>
  <si>
    <t>Xor Immediate</t>
  </si>
  <si>
    <t>xori</t>
  </si>
  <si>
    <t>Name</t>
  </si>
  <si>
    <t>Mnemonic</t>
  </si>
  <si>
    <t>Format</t>
  </si>
  <si>
    <t>OpCode (in hex)</t>
  </si>
  <si>
    <t>Func Code (in hex)</t>
  </si>
  <si>
    <t>OpCode (in binary)</t>
  </si>
  <si>
    <t>Func Code (in binary)</t>
  </si>
  <si>
    <t>001000</t>
  </si>
  <si>
    <t>001001</t>
  </si>
  <si>
    <t>001100</t>
  </si>
  <si>
    <t>000100</t>
  </si>
  <si>
    <t>000101</t>
  </si>
  <si>
    <t>001111</t>
  </si>
  <si>
    <t>001101</t>
  </si>
  <si>
    <t>001010</t>
  </si>
  <si>
    <t>001011</t>
  </si>
  <si>
    <t>101011</t>
  </si>
  <si>
    <t>001110</t>
  </si>
  <si>
    <t>000010</t>
  </si>
  <si>
    <t>000011</t>
  </si>
  <si>
    <t>000000</t>
  </si>
  <si>
    <t>100000</t>
  </si>
  <si>
    <t>N/A</t>
  </si>
  <si>
    <t>100001</t>
  </si>
  <si>
    <t>100100</t>
  </si>
  <si>
    <t>100111</t>
  </si>
  <si>
    <t>100011</t>
  </si>
  <si>
    <t>100101</t>
  </si>
  <si>
    <t>101010</t>
  </si>
  <si>
    <t>100010</t>
  </si>
  <si>
    <t>100110</t>
  </si>
  <si>
    <t>D</t>
  </si>
  <si>
    <t>A</t>
  </si>
  <si>
    <t>B</t>
  </si>
  <si>
    <t>2B</t>
  </si>
  <si>
    <t>E</t>
  </si>
  <si>
    <t>2A</t>
  </si>
  <si>
    <t>8</t>
  </si>
  <si>
    <t>ALU Instruction</t>
  </si>
  <si>
    <t>ALUOp</t>
  </si>
  <si>
    <t>x</t>
  </si>
  <si>
    <t>0010</t>
  </si>
  <si>
    <t>0100</t>
  </si>
  <si>
    <t>0011</t>
  </si>
  <si>
    <t>1111</t>
  </si>
  <si>
    <t>0111</t>
  </si>
  <si>
    <t>0001</t>
  </si>
  <si>
    <t>0101</t>
  </si>
  <si>
    <t>0000</t>
  </si>
  <si>
    <t>Sign Extended</t>
  </si>
  <si>
    <t>yes</t>
  </si>
  <si>
    <t>no</t>
  </si>
  <si>
    <t>""</t>
  </si>
  <si>
    <t>Branch if Equal (compare registers)</t>
  </si>
  <si>
    <t>Jump and Link (save next instr $ra)</t>
  </si>
  <si>
    <t>Jump Register (jump to addr $rs 21-25)</t>
  </si>
  <si>
    <t>Load Word (into $rt 20-16)</t>
  </si>
  <si>
    <t>ALUsrc</t>
  </si>
  <si>
    <t>Bne</t>
  </si>
  <si>
    <t>Branch</t>
  </si>
  <si>
    <t>RegDest</t>
  </si>
  <si>
    <t>Jal</t>
  </si>
  <si>
    <t>Jr</t>
  </si>
  <si>
    <t>MemRead</t>
  </si>
  <si>
    <t>MemWrite</t>
  </si>
  <si>
    <t>MemToReg</t>
  </si>
  <si>
    <t>RegWrite</t>
  </si>
  <si>
    <t>TIMING</t>
  </si>
  <si>
    <t>COMPONENT</t>
  </si>
  <si>
    <t>PC</t>
  </si>
  <si>
    <t>InstMemory</t>
  </si>
  <si>
    <t>Notes</t>
  </si>
  <si>
    <t>RegisterFile (write)</t>
  </si>
  <si>
    <t>25 (mux)</t>
  </si>
  <si>
    <t>5 (not) + 25 (mux)</t>
  </si>
  <si>
    <t>ALUSrc</t>
  </si>
  <si>
    <t>ALU</t>
  </si>
  <si>
    <t>Timing for Load Word (add offset) Instruction</t>
  </si>
  <si>
    <t>MainMemory</t>
  </si>
  <si>
    <t>100 (memory access time)</t>
  </si>
  <si>
    <t>Total</t>
  </si>
  <si>
    <t>Timing for Branch Not Equals Instruction</t>
  </si>
  <si>
    <t>Add 4 to PC</t>
  </si>
  <si>
    <t>960 (adder)</t>
  </si>
  <si>
    <t>Add branch offset</t>
  </si>
  <si>
    <t>Control</t>
  </si>
  <si>
    <t>RANDOM NOTES</t>
  </si>
  <si>
    <t>10 (and) + 10 (and) + 50 (register)  -- decoder will already have been evaluated</t>
  </si>
  <si>
    <t>50 (register)</t>
  </si>
  <si>
    <t>These three instructions happen in parallel (choose the critical path, subject to change based on control unit changes).</t>
  </si>
  <si>
    <t>0110</t>
  </si>
  <si>
    <t>bne</t>
  </si>
  <si>
    <t>subu</t>
  </si>
  <si>
    <t>addiu</t>
  </si>
  <si>
    <t>critical path through ALUControlUnit</t>
  </si>
  <si>
    <t>RegisterFile (read) - not counted</t>
  </si>
  <si>
    <t>SignExtend - not counted</t>
  </si>
  <si>
    <t>5 (not) + 25 (mux) + 960 (adder) + 25 (mux)</t>
  </si>
  <si>
    <t>The CRITICAL PATH of our Single-Cycle CPU in JLS is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</si>
</sst>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b/>
      <sz val="12"/>
      <color rgb="FF8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right" wrapText="1"/>
    </xf>
    <xf numFmtId="49" fontId="0" fillId="0" borderId="0" xfId="0" applyNumberFormat="1" applyAlignment="1">
      <alignment horizontal="left" wrapText="1"/>
    </xf>
    <xf numFmtId="49" fontId="0" fillId="2" borderId="0" xfId="0" applyNumberFormat="1" applyFill="1" applyAlignment="1">
      <alignment horizontal="right" wrapText="1"/>
    </xf>
    <xf numFmtId="49" fontId="0" fillId="3" borderId="0" xfId="0" applyNumberFormat="1" applyFill="1" applyAlignment="1">
      <alignment horizontal="right" wrapText="1"/>
    </xf>
    <xf numFmtId="49" fontId="0" fillId="4" borderId="0" xfId="0" applyNumberFormat="1" applyFill="1" applyAlignment="1">
      <alignment horizontal="right" wrapText="1"/>
    </xf>
    <xf numFmtId="49" fontId="0" fillId="5" borderId="0" xfId="0" applyNumberFormat="1" applyFill="1" applyAlignment="1">
      <alignment horizontal="right" wrapText="1"/>
    </xf>
    <xf numFmtId="49" fontId="0" fillId="6" borderId="0" xfId="0" applyNumberFormat="1" applyFill="1" applyAlignment="1">
      <alignment horizontal="right" wrapText="1"/>
    </xf>
    <xf numFmtId="49" fontId="0" fillId="7" borderId="0" xfId="0" applyNumberFormat="1" applyFill="1" applyAlignment="1">
      <alignment horizontal="right" wrapText="1"/>
    </xf>
    <xf numFmtId="0" fontId="0" fillId="0" borderId="0" xfId="0" applyAlignment="1">
      <alignment horizontal="center" wrapText="1"/>
    </xf>
    <xf numFmtId="0" fontId="0" fillId="8" borderId="0" xfId="0" applyFill="1" applyAlignment="1">
      <alignment horizontal="center" wrapText="1"/>
    </xf>
    <xf numFmtId="49" fontId="0" fillId="2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  <xf numFmtId="49" fontId="0" fillId="4" borderId="0" xfId="0" applyNumberFormat="1" applyFill="1" applyAlignment="1">
      <alignment wrapText="1"/>
    </xf>
    <xf numFmtId="49" fontId="0" fillId="7" borderId="0" xfId="0" applyNumberFormat="1" applyFill="1" applyAlignment="1">
      <alignment wrapText="1"/>
    </xf>
    <xf numFmtId="49" fontId="0" fillId="6" borderId="0" xfId="0" applyNumberFormat="1" applyFill="1" applyAlignment="1">
      <alignment wrapText="1"/>
    </xf>
    <xf numFmtId="49" fontId="0" fillId="5" borderId="0" xfId="0" applyNumberFormat="1" applyFill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right" wrapText="1"/>
    </xf>
    <xf numFmtId="49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9" borderId="0" xfId="0" applyFill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4" fillId="10" borderId="0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49" fontId="0" fillId="11" borderId="0" xfId="0" applyNumberFormat="1" applyFill="1" applyAlignment="1">
      <alignment wrapText="1"/>
    </xf>
    <xf numFmtId="49" fontId="0" fillId="11" borderId="0" xfId="0" applyNumberFormat="1" applyFill="1" applyAlignment="1">
      <alignment horizontal="right" wrapText="1"/>
    </xf>
    <xf numFmtId="49" fontId="0" fillId="12" borderId="0" xfId="0" applyNumberFormat="1" applyFill="1" applyAlignment="1">
      <alignment horizontal="right" wrapText="1"/>
    </xf>
    <xf numFmtId="0" fontId="6" fillId="0" borderId="0" xfId="0" applyFont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/>
    </dxf>
    <dxf>
      <alignment horizontal="left" vertical="bottom" textRotation="0" wrapText="0" indent="0" justifyLastLine="0" shrinkToFit="0"/>
    </dxf>
    <dxf>
      <alignment horizontal="left" vertical="bottom" textRotation="0" wrapText="0" indent="0" justifyLastLine="0" shrinkToFit="0"/>
    </dxf>
    <dxf>
      <alignment horizontal="left" vertical="bottom" textRotation="0" wrapText="0" indent="0" justifyLastLine="0" shrinkToFit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V28" totalsRowShown="0" headerRowDxfId="31" dataDxfId="30">
  <autoFilter ref="A1:V28"/>
  <sortState ref="A2:G27">
    <sortCondition ref="C1:C27"/>
  </sortState>
  <tableColumns count="22">
    <tableColumn id="1" name="Name" dataDxfId="29"/>
    <tableColumn id="2" name="Mnemonic" dataDxfId="28"/>
    <tableColumn id="3" name="Format" dataDxfId="27"/>
    <tableColumn id="4" name="OpCode (in binary)" dataDxfId="26"/>
    <tableColumn id="5" name="Func Code (in binary)" dataDxfId="25"/>
    <tableColumn id="6" name="OpCode (in hex)" dataDxfId="24"/>
    <tableColumn id="7" name="Func Code (in hex)" dataDxfId="23"/>
    <tableColumn id="11" name="ALU Instruction" dataDxfId="22"/>
    <tableColumn id="12" name="ALUOp" dataDxfId="21"/>
    <tableColumn id="13" name="Sign Extended" dataDxfId="20"/>
    <tableColumn id="14" name="ALUsrc" dataDxfId="19"/>
    <tableColumn id="18" name="RegDest" dataDxfId="18"/>
    <tableColumn id="15" name="Bne" dataDxfId="17"/>
    <tableColumn id="16" name="Branch" dataDxfId="16"/>
    <tableColumn id="19" name="Jump" dataDxfId="15"/>
    <tableColumn id="20" name="Jal" dataDxfId="14"/>
    <tableColumn id="21" name="Jr" dataDxfId="13"/>
    <tableColumn id="22" name="MemRead" dataDxfId="12"/>
    <tableColumn id="23" name="MemWrite" dataDxfId="11"/>
    <tableColumn id="24" name="MemToReg" dataDxfId="10"/>
    <tableColumn id="25" name="RegWrite" dataDxfId="9"/>
    <tableColumn id="17" name="Halt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1:C42" totalsRowShown="0" dataDxfId="7">
  <autoFilter ref="A31:C42"/>
  <tableColumns count="3">
    <tableColumn id="1" name="COMPONENT" dataDxfId="6"/>
    <tableColumn id="2" name="TIMING" dataDxfId="5"/>
    <tableColumn id="3" name="Notes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46:C52" totalsRowShown="0" dataDxfId="3">
  <autoFilter ref="A46:C52"/>
  <tableColumns count="3">
    <tableColumn id="1" name="COMPONENT" dataDxfId="2"/>
    <tableColumn id="2" name="TIMING" dataDxfId="1"/>
    <tableColumn id="3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pane ySplit="1" topLeftCell="A2" activePane="bottomLeft" state="frozen"/>
      <selection pane="bottomLeft" activeCell="W23" sqref="W23"/>
    </sheetView>
  </sheetViews>
  <sheetFormatPr baseColWidth="10" defaultRowHeight="15" x14ac:dyDescent="0"/>
  <cols>
    <col min="1" max="1" width="33.83203125" customWidth="1"/>
    <col min="2" max="2" width="8.1640625" customWidth="1"/>
    <col min="3" max="3" width="4.83203125" customWidth="1"/>
    <col min="4" max="4" width="9.6640625" customWidth="1"/>
    <col min="5" max="5" width="8.33203125" customWidth="1"/>
    <col min="6" max="6" width="8.1640625" hidden="1" customWidth="1"/>
    <col min="7" max="7" width="7.33203125" hidden="1" customWidth="1"/>
    <col min="8" max="8" width="6.83203125" customWidth="1"/>
    <col min="9" max="9" width="6.6640625" customWidth="1"/>
    <col min="10" max="10" width="12.33203125" customWidth="1"/>
    <col min="11" max="11" width="6.6640625" customWidth="1"/>
    <col min="12" max="12" width="5.83203125" customWidth="1"/>
    <col min="13" max="13" width="5.33203125" customWidth="1"/>
    <col min="14" max="14" width="6" customWidth="1"/>
    <col min="15" max="16" width="5.5" customWidth="1"/>
    <col min="17" max="17" width="6.1640625" customWidth="1"/>
    <col min="18" max="18" width="6.5" customWidth="1"/>
    <col min="19" max="19" width="6.33203125" customWidth="1"/>
    <col min="20" max="20" width="6.6640625" customWidth="1"/>
    <col min="21" max="21" width="7.33203125" customWidth="1"/>
    <col min="22" max="22" width="6" customWidth="1"/>
  </cols>
  <sheetData>
    <row r="1" spans="1:22" ht="61" thickBot="1">
      <c r="A1" s="3" t="s">
        <v>50</v>
      </c>
      <c r="B1" s="3" t="s">
        <v>51</v>
      </c>
      <c r="C1" s="3" t="s">
        <v>52</v>
      </c>
      <c r="D1" s="3" t="s">
        <v>55</v>
      </c>
      <c r="E1" s="3" t="s">
        <v>56</v>
      </c>
      <c r="F1" s="3" t="s">
        <v>53</v>
      </c>
      <c r="G1" s="3" t="s">
        <v>54</v>
      </c>
      <c r="H1" s="3" t="s">
        <v>88</v>
      </c>
      <c r="I1" s="3" t="s">
        <v>89</v>
      </c>
      <c r="J1" s="2" t="s">
        <v>99</v>
      </c>
      <c r="K1" s="2" t="s">
        <v>107</v>
      </c>
      <c r="L1" s="2" t="s">
        <v>110</v>
      </c>
      <c r="M1" s="2" t="s">
        <v>108</v>
      </c>
      <c r="N1" s="2" t="s">
        <v>109</v>
      </c>
      <c r="O1" s="2" t="s">
        <v>18</v>
      </c>
      <c r="P1" s="2" t="s">
        <v>111</v>
      </c>
      <c r="Q1" s="2" t="s">
        <v>112</v>
      </c>
      <c r="R1" s="2" t="s">
        <v>113</v>
      </c>
      <c r="S1" s="2" t="s">
        <v>114</v>
      </c>
      <c r="T1" s="2" t="s">
        <v>115</v>
      </c>
      <c r="U1" s="2" t="s">
        <v>116</v>
      </c>
      <c r="V1" s="2" t="s">
        <v>16</v>
      </c>
    </row>
    <row r="2" spans="1:22" ht="16" thickTop="1">
      <c r="A2" s="1" t="s">
        <v>5</v>
      </c>
      <c r="B2" s="1" t="s">
        <v>6</v>
      </c>
      <c r="C2" s="1" t="s">
        <v>7</v>
      </c>
      <c r="D2" s="7" t="s">
        <v>57</v>
      </c>
      <c r="E2" s="5"/>
      <c r="F2" s="6">
        <v>8</v>
      </c>
      <c r="G2" s="6"/>
      <c r="H2" s="4" t="s">
        <v>1</v>
      </c>
      <c r="I2" s="15" t="s">
        <v>98</v>
      </c>
      <c r="J2" s="1" t="s">
        <v>100</v>
      </c>
      <c r="K2" s="14">
        <v>1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4">
        <v>1</v>
      </c>
      <c r="V2" s="13">
        <v>0</v>
      </c>
    </row>
    <row r="3" spans="1:22">
      <c r="A3" s="1" t="s">
        <v>8</v>
      </c>
      <c r="B3" s="1" t="s">
        <v>143</v>
      </c>
      <c r="C3" s="1" t="s">
        <v>7</v>
      </c>
      <c r="D3" s="7" t="s">
        <v>58</v>
      </c>
      <c r="E3" s="5"/>
      <c r="F3" s="6">
        <v>9</v>
      </c>
      <c r="G3" s="6"/>
      <c r="H3" s="4" t="s">
        <v>1</v>
      </c>
      <c r="I3" s="15" t="s">
        <v>98</v>
      </c>
      <c r="J3" s="1" t="s">
        <v>100</v>
      </c>
      <c r="K3" s="14">
        <v>1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4">
        <v>1</v>
      </c>
      <c r="V3" s="13">
        <v>0</v>
      </c>
    </row>
    <row r="4" spans="1:22">
      <c r="A4" s="1" t="s">
        <v>11</v>
      </c>
      <c r="B4" s="1" t="s">
        <v>12</v>
      </c>
      <c r="C4" s="1" t="s">
        <v>7</v>
      </c>
      <c r="D4" s="8" t="s">
        <v>59</v>
      </c>
      <c r="E4" s="5"/>
      <c r="F4" s="6" t="s">
        <v>13</v>
      </c>
      <c r="G4" s="6"/>
      <c r="H4" s="4" t="s">
        <v>10</v>
      </c>
      <c r="I4" s="16" t="s">
        <v>91</v>
      </c>
      <c r="J4" s="1" t="s">
        <v>101</v>
      </c>
      <c r="K4" s="14">
        <v>1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4">
        <v>1</v>
      </c>
      <c r="V4" s="13">
        <v>0</v>
      </c>
    </row>
    <row r="5" spans="1:22">
      <c r="A5" s="1" t="s">
        <v>103</v>
      </c>
      <c r="B5" s="1" t="s">
        <v>14</v>
      </c>
      <c r="C5" s="1" t="s">
        <v>7</v>
      </c>
      <c r="D5" s="9" t="s">
        <v>60</v>
      </c>
      <c r="E5" s="5"/>
      <c r="F5" s="6">
        <v>4</v>
      </c>
      <c r="G5" s="6"/>
      <c r="H5" s="4" t="s">
        <v>44</v>
      </c>
      <c r="I5" s="17" t="s">
        <v>96</v>
      </c>
      <c r="J5" s="1" t="s">
        <v>100</v>
      </c>
      <c r="K5" s="13">
        <v>0</v>
      </c>
      <c r="L5" s="13" t="s">
        <v>90</v>
      </c>
      <c r="M5" s="13">
        <v>0</v>
      </c>
      <c r="N5" s="14">
        <v>1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 t="s">
        <v>90</v>
      </c>
      <c r="U5" s="13">
        <v>0</v>
      </c>
      <c r="V5" s="13">
        <v>0</v>
      </c>
    </row>
    <row r="6" spans="1:22">
      <c r="A6" s="1" t="s">
        <v>15</v>
      </c>
      <c r="B6" s="1" t="s">
        <v>141</v>
      </c>
      <c r="C6" s="1" t="s">
        <v>7</v>
      </c>
      <c r="D6" s="9" t="s">
        <v>61</v>
      </c>
      <c r="E6" s="5"/>
      <c r="F6" s="6">
        <v>5</v>
      </c>
      <c r="G6" s="6"/>
      <c r="H6" s="4" t="s">
        <v>44</v>
      </c>
      <c r="I6" s="17" t="s">
        <v>96</v>
      </c>
      <c r="J6" s="1" t="s">
        <v>100</v>
      </c>
      <c r="K6" s="13">
        <v>0</v>
      </c>
      <c r="L6" s="13" t="s">
        <v>90</v>
      </c>
      <c r="M6" s="14">
        <v>1</v>
      </c>
      <c r="N6" s="14">
        <v>1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 t="s">
        <v>90</v>
      </c>
      <c r="U6" s="13">
        <v>0</v>
      </c>
      <c r="V6" s="13">
        <v>0</v>
      </c>
    </row>
    <row r="7" spans="1:22">
      <c r="A7" s="1" t="s">
        <v>106</v>
      </c>
      <c r="B7" s="1" t="s">
        <v>23</v>
      </c>
      <c r="C7" s="1" t="s">
        <v>7</v>
      </c>
      <c r="D7" s="7" t="s">
        <v>76</v>
      </c>
      <c r="E7" s="5"/>
      <c r="F7" s="6">
        <v>23</v>
      </c>
      <c r="G7" s="6"/>
      <c r="H7" s="4" t="s">
        <v>1</v>
      </c>
      <c r="I7" s="15" t="s">
        <v>98</v>
      </c>
      <c r="J7" s="1" t="s">
        <v>100</v>
      </c>
      <c r="K7" s="14">
        <v>1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4">
        <v>1</v>
      </c>
      <c r="S7" s="13">
        <v>0</v>
      </c>
      <c r="T7" s="14">
        <v>1</v>
      </c>
      <c r="U7" s="14">
        <v>1</v>
      </c>
      <c r="V7" s="13">
        <v>0</v>
      </c>
    </row>
    <row r="8" spans="1:22">
      <c r="A8" s="1" t="s">
        <v>24</v>
      </c>
      <c r="B8" s="1" t="s">
        <v>25</v>
      </c>
      <c r="C8" s="1" t="s">
        <v>7</v>
      </c>
      <c r="D8" s="37" t="s">
        <v>62</v>
      </c>
      <c r="E8" s="5"/>
      <c r="F8" s="6" t="s">
        <v>26</v>
      </c>
      <c r="G8" s="6"/>
      <c r="H8" s="4" t="s">
        <v>25</v>
      </c>
      <c r="I8" s="36" t="s">
        <v>140</v>
      </c>
      <c r="J8" s="1" t="s">
        <v>101</v>
      </c>
      <c r="K8" s="14">
        <v>1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4">
        <v>1</v>
      </c>
      <c r="V8" s="13">
        <v>0</v>
      </c>
    </row>
    <row r="9" spans="1:22">
      <c r="A9" s="1" t="s">
        <v>31</v>
      </c>
      <c r="B9" s="1" t="s">
        <v>32</v>
      </c>
      <c r="C9" s="1" t="s">
        <v>7</v>
      </c>
      <c r="D9" s="11" t="s">
        <v>63</v>
      </c>
      <c r="E9" s="5"/>
      <c r="F9" s="6" t="s">
        <v>81</v>
      </c>
      <c r="G9" s="6"/>
      <c r="H9" s="4" t="s">
        <v>30</v>
      </c>
      <c r="I9" s="19" t="s">
        <v>93</v>
      </c>
      <c r="J9" s="1" t="s">
        <v>101</v>
      </c>
      <c r="K9" s="14">
        <v>1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4">
        <v>1</v>
      </c>
      <c r="V9" s="13">
        <v>0</v>
      </c>
    </row>
    <row r="10" spans="1:22">
      <c r="A10" s="1" t="s">
        <v>37</v>
      </c>
      <c r="B10" s="1" t="s">
        <v>38</v>
      </c>
      <c r="C10" s="1" t="s">
        <v>7</v>
      </c>
      <c r="D10" s="10" t="s">
        <v>64</v>
      </c>
      <c r="E10" s="5"/>
      <c r="F10" s="6" t="s">
        <v>82</v>
      </c>
      <c r="G10" s="6"/>
      <c r="H10" s="4" t="s">
        <v>34</v>
      </c>
      <c r="I10" s="20" t="s">
        <v>94</v>
      </c>
      <c r="J10" s="1" t="s">
        <v>100</v>
      </c>
      <c r="K10" s="14">
        <v>1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4">
        <v>1</v>
      </c>
      <c r="V10" s="13">
        <v>0</v>
      </c>
    </row>
    <row r="11" spans="1:22">
      <c r="A11" s="1" t="s">
        <v>39</v>
      </c>
      <c r="B11" s="1" t="s">
        <v>40</v>
      </c>
      <c r="C11" s="1" t="s">
        <v>7</v>
      </c>
      <c r="D11" s="10" t="s">
        <v>65</v>
      </c>
      <c r="E11" s="5"/>
      <c r="F11" s="6" t="s">
        <v>83</v>
      </c>
      <c r="G11" s="6"/>
      <c r="H11" s="4" t="s">
        <v>36</v>
      </c>
      <c r="I11" s="20" t="s">
        <v>95</v>
      </c>
      <c r="J11" s="1" t="s">
        <v>100</v>
      </c>
      <c r="K11" s="14">
        <v>1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4">
        <v>1</v>
      </c>
      <c r="V11" s="13">
        <v>0</v>
      </c>
    </row>
    <row r="12" spans="1:22">
      <c r="A12" s="1" t="s">
        <v>41</v>
      </c>
      <c r="B12" s="1" t="s">
        <v>42</v>
      </c>
      <c r="C12" s="1" t="s">
        <v>7</v>
      </c>
      <c r="D12" s="7" t="s">
        <v>66</v>
      </c>
      <c r="E12" s="5"/>
      <c r="F12" s="6" t="s">
        <v>84</v>
      </c>
      <c r="G12" s="6"/>
      <c r="H12" s="4" t="s">
        <v>1</v>
      </c>
      <c r="I12" s="15" t="s">
        <v>98</v>
      </c>
      <c r="J12" s="1" t="s">
        <v>100</v>
      </c>
      <c r="K12" s="14">
        <v>1</v>
      </c>
      <c r="L12" s="13" t="s">
        <v>90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4">
        <v>1</v>
      </c>
      <c r="T12" s="13" t="s">
        <v>90</v>
      </c>
      <c r="U12" s="13">
        <v>0</v>
      </c>
      <c r="V12" s="13">
        <v>0</v>
      </c>
    </row>
    <row r="13" spans="1:22">
      <c r="A13" s="1" t="s">
        <v>48</v>
      </c>
      <c r="B13" s="1" t="s">
        <v>49</v>
      </c>
      <c r="C13" s="1" t="s">
        <v>7</v>
      </c>
      <c r="D13" s="12" t="s">
        <v>67</v>
      </c>
      <c r="E13" s="5"/>
      <c r="F13" s="6" t="s">
        <v>85</v>
      </c>
      <c r="G13" s="6"/>
      <c r="H13" s="4" t="s">
        <v>47</v>
      </c>
      <c r="I13" s="18" t="s">
        <v>97</v>
      </c>
      <c r="J13" s="1" t="s">
        <v>101</v>
      </c>
      <c r="K13" s="14">
        <v>1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4">
        <v>1</v>
      </c>
      <c r="V13" s="13">
        <v>0</v>
      </c>
    </row>
    <row r="14" spans="1:22">
      <c r="A14" s="1" t="s">
        <v>18</v>
      </c>
      <c r="B14" s="1" t="s">
        <v>19</v>
      </c>
      <c r="C14" s="1" t="s">
        <v>20</v>
      </c>
      <c r="D14" s="38" t="s">
        <v>68</v>
      </c>
      <c r="E14" s="5"/>
      <c r="F14" s="6">
        <v>2</v>
      </c>
      <c r="G14" s="6"/>
      <c r="H14" s="4" t="s">
        <v>102</v>
      </c>
      <c r="I14" s="4" t="s">
        <v>102</v>
      </c>
      <c r="J14" s="1" t="s">
        <v>90</v>
      </c>
      <c r="K14" s="13" t="s">
        <v>90</v>
      </c>
      <c r="L14" s="13" t="s">
        <v>90</v>
      </c>
      <c r="M14" s="13">
        <v>0</v>
      </c>
      <c r="N14" s="13">
        <v>0</v>
      </c>
      <c r="O14" s="14">
        <v>1</v>
      </c>
      <c r="P14" s="13">
        <v>0</v>
      </c>
      <c r="Q14" s="13">
        <v>0</v>
      </c>
      <c r="R14" s="13">
        <v>0</v>
      </c>
      <c r="S14" s="13">
        <v>0</v>
      </c>
      <c r="T14" s="13" t="s">
        <v>90</v>
      </c>
      <c r="U14" s="13">
        <v>0</v>
      </c>
      <c r="V14" s="13">
        <v>0</v>
      </c>
    </row>
    <row r="15" spans="1:22">
      <c r="A15" s="1" t="s">
        <v>104</v>
      </c>
      <c r="B15" s="1" t="s">
        <v>21</v>
      </c>
      <c r="C15" s="1" t="s">
        <v>20</v>
      </c>
      <c r="D15" s="38" t="s">
        <v>69</v>
      </c>
      <c r="E15" s="5"/>
      <c r="F15" s="6">
        <v>3</v>
      </c>
      <c r="G15" s="6"/>
      <c r="H15" s="4" t="s">
        <v>102</v>
      </c>
      <c r="I15" s="4" t="s">
        <v>102</v>
      </c>
      <c r="J15" s="1" t="s">
        <v>90</v>
      </c>
      <c r="K15" s="13" t="s">
        <v>90</v>
      </c>
      <c r="L15" s="13">
        <v>0</v>
      </c>
      <c r="M15" s="13">
        <v>0</v>
      </c>
      <c r="N15" s="13">
        <v>0</v>
      </c>
      <c r="O15" s="14">
        <v>1</v>
      </c>
      <c r="P15" s="14">
        <v>1</v>
      </c>
      <c r="Q15" s="13">
        <v>0</v>
      </c>
      <c r="R15" s="13">
        <v>0</v>
      </c>
      <c r="S15" s="13">
        <v>0</v>
      </c>
      <c r="T15" s="13">
        <v>0</v>
      </c>
      <c r="U15" s="14">
        <v>1</v>
      </c>
      <c r="V15" s="13">
        <v>0</v>
      </c>
    </row>
    <row r="16" spans="1:22">
      <c r="A16" s="1" t="s">
        <v>0</v>
      </c>
      <c r="B16" s="1" t="s">
        <v>1</v>
      </c>
      <c r="C16" s="1" t="s">
        <v>2</v>
      </c>
      <c r="D16" s="5" t="s">
        <v>70</v>
      </c>
      <c r="E16" s="7" t="s">
        <v>71</v>
      </c>
      <c r="F16" s="6">
        <v>0</v>
      </c>
      <c r="G16" s="6">
        <v>20</v>
      </c>
      <c r="H16" s="4" t="s">
        <v>1</v>
      </c>
      <c r="I16" s="15" t="s">
        <v>98</v>
      </c>
      <c r="J16" s="1" t="s">
        <v>90</v>
      </c>
      <c r="K16" s="13">
        <v>0</v>
      </c>
      <c r="L16" s="14">
        <v>1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4">
        <v>1</v>
      </c>
      <c r="V16" s="13">
        <v>0</v>
      </c>
    </row>
    <row r="17" spans="1:22">
      <c r="A17" s="1" t="s">
        <v>3</v>
      </c>
      <c r="B17" s="1" t="s">
        <v>4</v>
      </c>
      <c r="C17" s="1" t="s">
        <v>2</v>
      </c>
      <c r="D17" s="5" t="s">
        <v>70</v>
      </c>
      <c r="E17" s="7" t="s">
        <v>73</v>
      </c>
      <c r="F17" s="6">
        <v>0</v>
      </c>
      <c r="G17" s="6">
        <v>21</v>
      </c>
      <c r="H17" s="4" t="s">
        <v>1</v>
      </c>
      <c r="I17" s="15" t="s">
        <v>98</v>
      </c>
      <c r="J17" s="1" t="s">
        <v>90</v>
      </c>
      <c r="K17" s="13">
        <v>0</v>
      </c>
      <c r="L17" s="14">
        <v>1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4">
        <v>1</v>
      </c>
      <c r="V17" s="13">
        <v>0</v>
      </c>
    </row>
    <row r="18" spans="1:22">
      <c r="A18" s="1" t="s">
        <v>9</v>
      </c>
      <c r="B18" s="1" t="s">
        <v>10</v>
      </c>
      <c r="C18" s="1" t="s">
        <v>2</v>
      </c>
      <c r="D18" s="5" t="s">
        <v>70</v>
      </c>
      <c r="E18" s="8" t="s">
        <v>74</v>
      </c>
      <c r="F18" s="6">
        <v>0</v>
      </c>
      <c r="G18" s="6">
        <v>24</v>
      </c>
      <c r="H18" s="4" t="s">
        <v>10</v>
      </c>
      <c r="I18" s="16" t="s">
        <v>91</v>
      </c>
      <c r="J18" s="1" t="s">
        <v>90</v>
      </c>
      <c r="K18" s="13">
        <v>0</v>
      </c>
      <c r="L18" s="14">
        <v>1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4">
        <v>1</v>
      </c>
      <c r="V18" s="13">
        <v>0</v>
      </c>
    </row>
    <row r="19" spans="1:22">
      <c r="A19" s="1" t="s">
        <v>105</v>
      </c>
      <c r="B19" s="1" t="s">
        <v>22</v>
      </c>
      <c r="C19" s="1" t="s">
        <v>2</v>
      </c>
      <c r="D19" s="5" t="s">
        <v>70</v>
      </c>
      <c r="E19" s="38" t="s">
        <v>57</v>
      </c>
      <c r="F19" s="6">
        <v>0</v>
      </c>
      <c r="G19" s="6" t="s">
        <v>87</v>
      </c>
      <c r="H19" s="4" t="s">
        <v>102</v>
      </c>
      <c r="I19" s="4" t="s">
        <v>102</v>
      </c>
      <c r="J19" s="1" t="s">
        <v>90</v>
      </c>
      <c r="K19" s="13" t="s">
        <v>90</v>
      </c>
      <c r="L19" s="13" t="s">
        <v>90</v>
      </c>
      <c r="M19" s="13">
        <v>0</v>
      </c>
      <c r="N19" s="13">
        <v>0</v>
      </c>
      <c r="O19" s="14">
        <v>1</v>
      </c>
      <c r="P19" s="13">
        <v>0</v>
      </c>
      <c r="Q19" s="14">
        <v>1</v>
      </c>
      <c r="R19" s="13">
        <v>0</v>
      </c>
      <c r="S19" s="13">
        <v>0</v>
      </c>
      <c r="T19" s="13" t="s">
        <v>90</v>
      </c>
      <c r="U19" s="13">
        <v>0</v>
      </c>
      <c r="V19" s="13">
        <v>0</v>
      </c>
    </row>
    <row r="20" spans="1:22">
      <c r="A20" s="1" t="s">
        <v>27</v>
      </c>
      <c r="B20" s="1" t="s">
        <v>28</v>
      </c>
      <c r="C20" s="1" t="s">
        <v>2</v>
      </c>
      <c r="D20" s="5" t="s">
        <v>70</v>
      </c>
      <c r="E20" s="11" t="s">
        <v>75</v>
      </c>
      <c r="F20" s="6">
        <v>0</v>
      </c>
      <c r="G20" s="6">
        <v>27</v>
      </c>
      <c r="H20" s="4" t="s">
        <v>28</v>
      </c>
      <c r="I20" s="19" t="s">
        <v>92</v>
      </c>
      <c r="J20" s="1" t="s">
        <v>90</v>
      </c>
      <c r="K20" s="13">
        <v>0</v>
      </c>
      <c r="L20" s="14">
        <v>1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4">
        <v>1</v>
      </c>
      <c r="V20" s="13">
        <v>0</v>
      </c>
    </row>
    <row r="21" spans="1:22">
      <c r="A21" s="1" t="s">
        <v>29</v>
      </c>
      <c r="B21" s="1" t="s">
        <v>30</v>
      </c>
      <c r="C21" s="1" t="s">
        <v>2</v>
      </c>
      <c r="D21" s="5" t="s">
        <v>70</v>
      </c>
      <c r="E21" s="11" t="s">
        <v>77</v>
      </c>
      <c r="F21" s="6">
        <v>0</v>
      </c>
      <c r="G21" s="6">
        <v>25</v>
      </c>
      <c r="H21" s="4" t="s">
        <v>30</v>
      </c>
      <c r="I21" s="19" t="s">
        <v>93</v>
      </c>
      <c r="J21" s="1" t="s">
        <v>90</v>
      </c>
      <c r="K21" s="13">
        <v>0</v>
      </c>
      <c r="L21" s="14">
        <v>1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4">
        <v>1</v>
      </c>
      <c r="V21" s="13">
        <v>0</v>
      </c>
    </row>
    <row r="22" spans="1:22">
      <c r="A22" s="1" t="s">
        <v>33</v>
      </c>
      <c r="B22" s="1" t="s">
        <v>34</v>
      </c>
      <c r="C22" s="1" t="s">
        <v>2</v>
      </c>
      <c r="D22" s="5" t="s">
        <v>70</v>
      </c>
      <c r="E22" s="10" t="s">
        <v>78</v>
      </c>
      <c r="F22" s="6">
        <v>0</v>
      </c>
      <c r="G22" s="6" t="s">
        <v>86</v>
      </c>
      <c r="H22" s="4" t="s">
        <v>34</v>
      </c>
      <c r="I22" s="20" t="s">
        <v>94</v>
      </c>
      <c r="J22" s="1" t="s">
        <v>90</v>
      </c>
      <c r="K22" s="13">
        <v>0</v>
      </c>
      <c r="L22" s="14">
        <v>1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4">
        <v>1</v>
      </c>
      <c r="V22" s="13">
        <v>0</v>
      </c>
    </row>
    <row r="23" spans="1:22">
      <c r="A23" s="1" t="s">
        <v>35</v>
      </c>
      <c r="B23" s="1" t="s">
        <v>36</v>
      </c>
      <c r="C23" s="1" t="s">
        <v>2</v>
      </c>
      <c r="D23" s="5" t="s">
        <v>70</v>
      </c>
      <c r="E23" s="10" t="s">
        <v>66</v>
      </c>
      <c r="F23" s="6">
        <v>0</v>
      </c>
      <c r="G23" s="6" t="s">
        <v>84</v>
      </c>
      <c r="H23" s="4" t="s">
        <v>36</v>
      </c>
      <c r="I23" s="20" t="s">
        <v>95</v>
      </c>
      <c r="J23" s="1" t="s">
        <v>90</v>
      </c>
      <c r="K23" s="13">
        <v>0</v>
      </c>
      <c r="L23" s="14">
        <v>1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4">
        <v>1</v>
      </c>
      <c r="V23" s="13">
        <v>0</v>
      </c>
    </row>
    <row r="24" spans="1:22">
      <c r="A24" s="1" t="s">
        <v>43</v>
      </c>
      <c r="B24" s="1" t="s">
        <v>44</v>
      </c>
      <c r="C24" s="1" t="s">
        <v>2</v>
      </c>
      <c r="D24" s="5" t="s">
        <v>70</v>
      </c>
      <c r="E24" s="9" t="s">
        <v>79</v>
      </c>
      <c r="F24" s="6">
        <v>0</v>
      </c>
      <c r="G24" s="6">
        <v>22</v>
      </c>
      <c r="H24" s="4" t="s">
        <v>44</v>
      </c>
      <c r="I24" s="17" t="s">
        <v>96</v>
      </c>
      <c r="J24" s="1" t="s">
        <v>90</v>
      </c>
      <c r="K24" s="13">
        <v>0</v>
      </c>
      <c r="L24" s="14">
        <v>1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4">
        <v>1</v>
      </c>
      <c r="V24" s="13">
        <v>0</v>
      </c>
    </row>
    <row r="25" spans="1:22">
      <c r="A25" s="1" t="s">
        <v>45</v>
      </c>
      <c r="B25" s="1" t="s">
        <v>142</v>
      </c>
      <c r="C25" s="1" t="s">
        <v>2</v>
      </c>
      <c r="D25" s="5" t="s">
        <v>70</v>
      </c>
      <c r="E25" s="9" t="s">
        <v>76</v>
      </c>
      <c r="F25" s="6">
        <v>0</v>
      </c>
      <c r="G25" s="6">
        <v>23</v>
      </c>
      <c r="H25" s="4" t="s">
        <v>44</v>
      </c>
      <c r="I25" s="17" t="s">
        <v>96</v>
      </c>
      <c r="J25" s="1" t="s">
        <v>90</v>
      </c>
      <c r="K25" s="13">
        <v>0</v>
      </c>
      <c r="L25" s="14">
        <v>1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4">
        <v>1</v>
      </c>
      <c r="V25" s="13">
        <v>0</v>
      </c>
    </row>
    <row r="26" spans="1:22">
      <c r="A26" s="1" t="s">
        <v>46</v>
      </c>
      <c r="B26" s="1" t="s">
        <v>47</v>
      </c>
      <c r="C26" s="1" t="s">
        <v>2</v>
      </c>
      <c r="D26" s="5" t="s">
        <v>70</v>
      </c>
      <c r="E26" s="12" t="s">
        <v>80</v>
      </c>
      <c r="F26" s="6">
        <v>0</v>
      </c>
      <c r="G26" s="6">
        <v>26</v>
      </c>
      <c r="H26" s="4" t="s">
        <v>47</v>
      </c>
      <c r="I26" s="18" t="s">
        <v>97</v>
      </c>
      <c r="J26" s="1" t="s">
        <v>90</v>
      </c>
      <c r="K26" s="13">
        <v>0</v>
      </c>
      <c r="L26" s="14">
        <v>1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4">
        <v>1</v>
      </c>
      <c r="V26" s="13">
        <v>0</v>
      </c>
    </row>
    <row r="27" spans="1:22">
      <c r="A27" s="1" t="s">
        <v>16</v>
      </c>
      <c r="B27" s="1" t="s">
        <v>17</v>
      </c>
      <c r="C27" s="1" t="s">
        <v>72</v>
      </c>
      <c r="D27" s="5" t="s">
        <v>71</v>
      </c>
      <c r="E27" s="5"/>
      <c r="F27" s="6">
        <v>20</v>
      </c>
      <c r="G27" s="6"/>
      <c r="H27" s="4"/>
      <c r="I27" s="4"/>
      <c r="J27" s="1" t="s">
        <v>90</v>
      </c>
      <c r="K27" s="13" t="s">
        <v>90</v>
      </c>
      <c r="L27" s="13" t="s">
        <v>90</v>
      </c>
      <c r="M27" s="13" t="s">
        <v>90</v>
      </c>
      <c r="N27" s="13" t="s">
        <v>90</v>
      </c>
      <c r="O27" s="13" t="s">
        <v>90</v>
      </c>
      <c r="P27" s="13" t="s">
        <v>90</v>
      </c>
      <c r="Q27" s="13" t="s">
        <v>90</v>
      </c>
      <c r="R27" s="13" t="s">
        <v>90</v>
      </c>
      <c r="S27" s="13" t="s">
        <v>90</v>
      </c>
      <c r="T27" s="13" t="s">
        <v>90</v>
      </c>
      <c r="U27" s="13" t="s">
        <v>90</v>
      </c>
      <c r="V27" s="14">
        <v>1</v>
      </c>
    </row>
    <row r="28" spans="1:22" ht="54" customHeight="1">
      <c r="A28" s="21" t="s">
        <v>136</v>
      </c>
      <c r="B28" s="21"/>
      <c r="C28" s="21"/>
      <c r="D28" s="22"/>
      <c r="E28" s="22"/>
      <c r="F28" s="23"/>
      <c r="G28" s="23"/>
      <c r="H28" s="21"/>
      <c r="I28" s="21"/>
      <c r="J28" s="21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30" spans="1:22" s="27" customFormat="1" ht="50" customHeight="1">
      <c r="A30" s="27" t="s">
        <v>127</v>
      </c>
    </row>
    <row r="31" spans="1:22">
      <c r="A31" t="s">
        <v>118</v>
      </c>
      <c r="B31" t="s">
        <v>117</v>
      </c>
      <c r="C31" t="s">
        <v>121</v>
      </c>
    </row>
    <row r="32" spans="1:22">
      <c r="A32" s="25" t="s">
        <v>119</v>
      </c>
      <c r="B32" s="25">
        <v>50</v>
      </c>
      <c r="C32" s="25" t="s">
        <v>138</v>
      </c>
      <c r="D32" s="25"/>
    </row>
    <row r="33" spans="1:4">
      <c r="A33" s="26" t="s">
        <v>120</v>
      </c>
      <c r="B33" s="26">
        <v>100</v>
      </c>
      <c r="C33" s="25" t="s">
        <v>129</v>
      </c>
      <c r="D33" s="25"/>
    </row>
    <row r="34" spans="1:4">
      <c r="A34" s="34" t="s">
        <v>135</v>
      </c>
      <c r="B34" s="34">
        <v>75</v>
      </c>
      <c r="C34" s="35" t="s">
        <v>144</v>
      </c>
      <c r="D34" s="25" t="s">
        <v>139</v>
      </c>
    </row>
    <row r="35" spans="1:4">
      <c r="A35" s="32" t="s">
        <v>145</v>
      </c>
      <c r="B35" s="32">
        <v>25</v>
      </c>
      <c r="C35" s="33" t="s">
        <v>123</v>
      </c>
      <c r="D35" s="25"/>
    </row>
    <row r="36" spans="1:4">
      <c r="A36" s="32" t="s">
        <v>146</v>
      </c>
      <c r="B36" s="32">
        <v>30</v>
      </c>
      <c r="C36" s="32" t="s">
        <v>124</v>
      </c>
      <c r="D36" s="25"/>
    </row>
    <row r="37" spans="1:4">
      <c r="A37" s="26" t="s">
        <v>125</v>
      </c>
      <c r="B37" s="26">
        <v>25</v>
      </c>
      <c r="C37" s="26" t="s">
        <v>123</v>
      </c>
      <c r="D37" s="25"/>
    </row>
    <row r="38" spans="1:4">
      <c r="A38" s="26" t="s">
        <v>126</v>
      </c>
      <c r="B38" s="26">
        <v>1105</v>
      </c>
      <c r="C38" s="26" t="s">
        <v>147</v>
      </c>
      <c r="D38" s="25"/>
    </row>
    <row r="39" spans="1:4">
      <c r="A39" s="26" t="s">
        <v>128</v>
      </c>
      <c r="B39" s="26">
        <v>100</v>
      </c>
      <c r="C39" s="26" t="s">
        <v>129</v>
      </c>
      <c r="D39" s="25"/>
    </row>
    <row r="40" spans="1:4">
      <c r="A40" s="26" t="s">
        <v>115</v>
      </c>
      <c r="B40" s="26">
        <v>25</v>
      </c>
      <c r="C40" s="26" t="s">
        <v>123</v>
      </c>
      <c r="D40" s="25"/>
    </row>
    <row r="41" spans="1:4">
      <c r="A41" s="26" t="s">
        <v>122</v>
      </c>
      <c r="B41" s="26">
        <v>70</v>
      </c>
      <c r="C41" s="26" t="s">
        <v>137</v>
      </c>
      <c r="D41" s="25"/>
    </row>
    <row r="42" spans="1:4">
      <c r="A42" s="30" t="s">
        <v>130</v>
      </c>
      <c r="B42" s="30">
        <f>SUM(B32:B41) - 25 - 30</f>
        <v>1550</v>
      </c>
      <c r="C42" s="31"/>
      <c r="D42" s="25"/>
    </row>
    <row r="43" spans="1:4">
      <c r="A43" s="25"/>
      <c r="B43" s="25"/>
      <c r="C43" s="25"/>
    </row>
    <row r="44" spans="1:4">
      <c r="A44" s="25"/>
      <c r="B44" s="25"/>
      <c r="C44" s="25"/>
    </row>
    <row r="45" spans="1:4" s="27" customFormat="1" ht="50" customHeight="1">
      <c r="A45" s="27" t="s">
        <v>131</v>
      </c>
    </row>
    <row r="46" spans="1:4">
      <c r="A46" t="s">
        <v>118</v>
      </c>
      <c r="B46" t="s">
        <v>117</v>
      </c>
      <c r="C46" t="s">
        <v>121</v>
      </c>
    </row>
    <row r="47" spans="1:4">
      <c r="A47" s="25" t="s">
        <v>119</v>
      </c>
      <c r="B47" s="25">
        <v>50</v>
      </c>
    </row>
    <row r="48" spans="1:4">
      <c r="A48" s="26" t="s">
        <v>132</v>
      </c>
      <c r="B48" s="26">
        <v>960</v>
      </c>
      <c r="C48" s="25" t="s">
        <v>133</v>
      </c>
    </row>
    <row r="49" spans="1:3">
      <c r="A49" s="26" t="s">
        <v>134</v>
      </c>
      <c r="B49" s="26">
        <v>960</v>
      </c>
      <c r="C49" s="25" t="s">
        <v>133</v>
      </c>
    </row>
    <row r="50" spans="1:3">
      <c r="A50" s="28" t="s">
        <v>109</v>
      </c>
      <c r="B50" s="28">
        <v>25</v>
      </c>
      <c r="C50" s="29" t="s">
        <v>123</v>
      </c>
    </row>
    <row r="51" spans="1:3">
      <c r="A51" s="26" t="s">
        <v>18</v>
      </c>
      <c r="B51" s="26">
        <v>25</v>
      </c>
      <c r="C51" s="26" t="s">
        <v>123</v>
      </c>
    </row>
    <row r="52" spans="1:3">
      <c r="A52" s="30" t="s">
        <v>130</v>
      </c>
      <c r="B52" s="30">
        <f>SUM(B47:B51)</f>
        <v>2020</v>
      </c>
      <c r="C52" s="31"/>
    </row>
    <row r="53" spans="1:3">
      <c r="A53" s="26"/>
      <c r="B53" s="26"/>
      <c r="C53" s="26"/>
    </row>
    <row r="54" spans="1:3">
      <c r="A54" s="39" t="s">
        <v>148</v>
      </c>
      <c r="B54" s="26"/>
      <c r="C54" s="26"/>
    </row>
    <row r="55" spans="1:3">
      <c r="A55" s="26"/>
      <c r="B55" s="26"/>
      <c r="C55" s="26"/>
    </row>
    <row r="56" spans="1:3">
      <c r="A56" s="26"/>
      <c r="B56" s="26"/>
      <c r="C56" s="26"/>
    </row>
  </sheetData>
  <phoneticPr fontId="5" type="noConversion"/>
  <pageMargins left="0.75" right="0.75" top="1" bottom="1" header="0.5" footer="0.5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CPUInstructions.csv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Ou</dc:creator>
  <cp:lastModifiedBy>Xinyi Ou</cp:lastModifiedBy>
  <cp:lastPrinted>2015-10-18T01:34:49Z</cp:lastPrinted>
  <dcterms:created xsi:type="dcterms:W3CDTF">2015-10-06T02:02:46Z</dcterms:created>
  <dcterms:modified xsi:type="dcterms:W3CDTF">2015-10-18T17:31:56Z</dcterms:modified>
</cp:coreProperties>
</file>