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7" i="1" l="1"/>
  <c r="C7" i="1"/>
  <c r="B59" i="1" s="1"/>
  <c r="D7" i="1"/>
  <c r="B69" i="1" s="1"/>
  <c r="E7" i="1"/>
  <c r="B70" i="1" s="1"/>
  <c r="F7" i="1"/>
  <c r="B71" i="1" s="1"/>
  <c r="B7" i="1"/>
  <c r="B60" i="1" l="1"/>
  <c r="B68" i="1"/>
  <c r="B61" i="1"/>
  <c r="B58" i="1"/>
  <c r="B62" i="1"/>
</calcChain>
</file>

<file path=xl/sharedStrings.xml><?xml version="1.0" encoding="utf-8"?>
<sst xmlns="http://schemas.openxmlformats.org/spreadsheetml/2006/main" count="30" uniqueCount="26">
  <si>
    <t>Sequential Cutoff</t>
  </si>
  <si>
    <t>Data Size #1</t>
  </si>
  <si>
    <t>Data Size #5</t>
  </si>
  <si>
    <t>Data Size #4</t>
  </si>
  <si>
    <t>Data Size #3</t>
  </si>
  <si>
    <t>Data Size #2</t>
  </si>
  <si>
    <t>Seriel</t>
  </si>
  <si>
    <t>Data Size</t>
  </si>
  <si>
    <t>time</t>
  </si>
  <si>
    <t>Column1</t>
  </si>
  <si>
    <t>Column2</t>
  </si>
  <si>
    <t>Column3</t>
  </si>
  <si>
    <t>Column4</t>
  </si>
  <si>
    <t>Column5</t>
  </si>
  <si>
    <t xml:space="preserve">Average </t>
  </si>
  <si>
    <t>Data size</t>
  </si>
  <si>
    <t>Architecture 1</t>
  </si>
  <si>
    <t>Architecture 2</t>
  </si>
  <si>
    <t>Serial - parallel</t>
  </si>
  <si>
    <t>Sequential</t>
  </si>
  <si>
    <t>Parallel 100</t>
  </si>
  <si>
    <t>Parallel 250</t>
  </si>
  <si>
    <t>Parallel 1000</t>
  </si>
  <si>
    <t>Parallel 2500</t>
  </si>
  <si>
    <t>Parallel 10000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</si>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</sst>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37609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1"/>
        <bgColor indexed="64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rgb="FF4F81BD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6" borderId="4" applyNumberFormat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3" fillId="5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5" borderId="2" xfId="0" applyFont="1" applyFill="1" applyBorder="1" applyAlignment="1">
      <alignment horizontal="right"/>
    </xf>
    <xf numFmtId="0" fontId="2" fillId="0" borderId="3" xfId="0" applyFont="1" applyBorder="1"/>
    <xf numFmtId="0" fontId="1" fillId="0" borderId="1" xfId="0" applyFont="1" applyBorder="1"/>
    <xf numFmtId="0" fontId="0" fillId="0" borderId="5" xfId="0" applyBorder="1"/>
    <xf numFmtId="11" fontId="0" fillId="0" borderId="5" xfId="0" applyNumberFormat="1" applyBorder="1"/>
    <xf numFmtId="0" fontId="0" fillId="0" borderId="5" xfId="0" applyFill="1" applyBorder="1"/>
    <xf numFmtId="0" fontId="1" fillId="4" borderId="5" xfId="0" applyFont="1" applyFill="1" applyBorder="1"/>
    <xf numFmtId="0" fontId="4" fillId="6" borderId="4" xfId="1" applyAlignment="1">
      <alignment horizontal="center"/>
    </xf>
    <xf numFmtId="0" fontId="4" fillId="6" borderId="4" xfId="1"/>
    <xf numFmtId="11" fontId="4" fillId="6" borderId="4" xfId="1" applyNumberFormat="1"/>
    <xf numFmtId="0" fontId="4" fillId="6" borderId="4" xfId="1" applyAlignment="1"/>
    <xf numFmtId="0" fontId="4" fillId="6" borderId="4" xfId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Check Cell" xfId="1" builtinId="23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76091"/>
        <name val="Calibri"/>
        <scheme val="minor"/>
      </font>
      <fill>
        <patternFill patternType="solid">
          <fgColor indexed="64"/>
          <bgColor rgb="FFDBE5F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Time vs Sequential cutoff for different data sizes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Data Size #1</c:v>
                </c:pt>
              </c:strCache>
            </c:strRef>
          </c:tx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1000</c:v>
                </c:pt>
                <c:pt idx="3">
                  <c:v>2500</c:v>
                </c:pt>
                <c:pt idx="4">
                  <c:v>10000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1.2766666000000001E-3</c:v>
                </c:pt>
                <c:pt idx="1">
                  <c:v>1.0733333E-3</c:v>
                </c:pt>
                <c:pt idx="2" formatCode="0.00E+00">
                  <c:v>9.0333329999999997E-4</c:v>
                </c:pt>
                <c:pt idx="3" formatCode="0.00E+00">
                  <c:v>9.1666670000000003E-4</c:v>
                </c:pt>
                <c:pt idx="4">
                  <c:v>1.5466665999999999E-3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Data Size #2</c:v>
                </c:pt>
              </c:strCache>
            </c:strRef>
          </c:tx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1000</c:v>
                </c:pt>
                <c:pt idx="3">
                  <c:v>2500</c:v>
                </c:pt>
                <c:pt idx="4">
                  <c:v>10000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3.9500000000000004E-3</c:v>
                </c:pt>
                <c:pt idx="1">
                  <c:v>3.3399998E-3</c:v>
                </c:pt>
                <c:pt idx="2">
                  <c:v>3.5166666000000001E-3</c:v>
                </c:pt>
                <c:pt idx="3">
                  <c:v>3.7466664999999998E-3</c:v>
                </c:pt>
                <c:pt idx="4">
                  <c:v>3.6566667000000001E-3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Data Size #3</c:v>
                </c:pt>
              </c:strCache>
            </c:strRef>
          </c:tx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1000</c:v>
                </c:pt>
                <c:pt idx="3">
                  <c:v>2500</c:v>
                </c:pt>
                <c:pt idx="4">
                  <c:v>10000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1.3426666E-2</c:v>
                </c:pt>
                <c:pt idx="1">
                  <c:v>1.3010001E-2</c:v>
                </c:pt>
                <c:pt idx="2">
                  <c:v>1.1966666000000001E-2</c:v>
                </c:pt>
                <c:pt idx="3">
                  <c:v>1.3196667E-2</c:v>
                </c:pt>
                <c:pt idx="4">
                  <c:v>1.308E-2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Data Size #4</c:v>
                </c:pt>
              </c:strCache>
            </c:strRef>
          </c:tx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1000</c:v>
                </c:pt>
                <c:pt idx="3">
                  <c:v>2500</c:v>
                </c:pt>
                <c:pt idx="4">
                  <c:v>10000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7.7706664999999994E-2</c:v>
                </c:pt>
                <c:pt idx="1">
                  <c:v>7.6346665999999994E-2</c:v>
                </c:pt>
                <c:pt idx="2">
                  <c:v>7.5826669999999999E-2</c:v>
                </c:pt>
                <c:pt idx="3">
                  <c:v>7.0743329999999993E-2</c:v>
                </c:pt>
                <c:pt idx="4">
                  <c:v>7.6749995000000001E-2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Data Size #5</c:v>
                </c:pt>
              </c:strCache>
            </c:strRef>
          </c:tx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1000</c:v>
                </c:pt>
                <c:pt idx="3">
                  <c:v>2500</c:v>
                </c:pt>
                <c:pt idx="4">
                  <c:v>10000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0.35761333000000001</c:v>
                </c:pt>
                <c:pt idx="1">
                  <c:v>0.34874665999999999</c:v>
                </c:pt>
                <c:pt idx="2">
                  <c:v>0.30609667000000002</c:v>
                </c:pt>
                <c:pt idx="3">
                  <c:v>0.30451666999999999</c:v>
                </c:pt>
                <c:pt idx="4">
                  <c:v>0.28942667999999999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575104"/>
        <c:axId val="252843520"/>
      </c:barChart>
      <c:catAx>
        <c:axId val="25257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Sequential</a:t>
                </a:r>
                <a:r>
                  <a:rPr lang="en-US" baseline="0"/>
                  <a:t> Cutoff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843520"/>
        <c:crosses val="autoZero"/>
        <c:auto val="1"/>
        <c:lblAlgn val="ctr"/>
        <c:lblOffset val="100"/>
        <c:noMultiLvlLbl val="0"/>
      </c:catAx>
      <c:valAx>
        <c:axId val="25284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5751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vs Sequential cutoff for different data sizes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Data Size #1</c:v>
                </c:pt>
              </c:strCache>
            </c:strRef>
          </c:tx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1000</c:v>
                </c:pt>
                <c:pt idx="3">
                  <c:v>2500</c:v>
                </c:pt>
                <c:pt idx="4">
                  <c:v>10000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1.2766666000000001E-3</c:v>
                </c:pt>
                <c:pt idx="1">
                  <c:v>1.0733333E-3</c:v>
                </c:pt>
                <c:pt idx="2" formatCode="0.00E+00">
                  <c:v>9.0333329999999997E-4</c:v>
                </c:pt>
                <c:pt idx="3" formatCode="0.00E+00">
                  <c:v>9.1666670000000003E-4</c:v>
                </c:pt>
                <c:pt idx="4">
                  <c:v>1.5466665999999999E-3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Data Size #2</c:v>
                </c:pt>
              </c:strCache>
            </c:strRef>
          </c:tx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1000</c:v>
                </c:pt>
                <c:pt idx="3">
                  <c:v>2500</c:v>
                </c:pt>
                <c:pt idx="4">
                  <c:v>10000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3.9500000000000004E-3</c:v>
                </c:pt>
                <c:pt idx="1">
                  <c:v>3.3399998E-3</c:v>
                </c:pt>
                <c:pt idx="2">
                  <c:v>3.5166666000000001E-3</c:v>
                </c:pt>
                <c:pt idx="3">
                  <c:v>3.7466664999999998E-3</c:v>
                </c:pt>
                <c:pt idx="4">
                  <c:v>3.6566667000000001E-3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Data Size #3</c:v>
                </c:pt>
              </c:strCache>
            </c:strRef>
          </c:tx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1000</c:v>
                </c:pt>
                <c:pt idx="3">
                  <c:v>2500</c:v>
                </c:pt>
                <c:pt idx="4">
                  <c:v>10000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1.3426666E-2</c:v>
                </c:pt>
                <c:pt idx="1">
                  <c:v>1.3010001E-2</c:v>
                </c:pt>
                <c:pt idx="2">
                  <c:v>1.1966666000000001E-2</c:v>
                </c:pt>
                <c:pt idx="3">
                  <c:v>1.3196667E-2</c:v>
                </c:pt>
                <c:pt idx="4">
                  <c:v>1.308E-2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Data Size #4</c:v>
                </c:pt>
              </c:strCache>
            </c:strRef>
          </c:tx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1000</c:v>
                </c:pt>
                <c:pt idx="3">
                  <c:v>2500</c:v>
                </c:pt>
                <c:pt idx="4">
                  <c:v>10000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7.7706664999999994E-2</c:v>
                </c:pt>
                <c:pt idx="1">
                  <c:v>7.6346665999999994E-2</c:v>
                </c:pt>
                <c:pt idx="2">
                  <c:v>7.5826669999999999E-2</c:v>
                </c:pt>
                <c:pt idx="3">
                  <c:v>7.0743329999999993E-2</c:v>
                </c:pt>
                <c:pt idx="4">
                  <c:v>7.6749995000000001E-2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Data Size #5</c:v>
                </c:pt>
              </c:strCache>
            </c:strRef>
          </c:tx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1000</c:v>
                </c:pt>
                <c:pt idx="3">
                  <c:v>2500</c:v>
                </c:pt>
                <c:pt idx="4">
                  <c:v>10000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0.35761333000000001</c:v>
                </c:pt>
                <c:pt idx="1">
                  <c:v>0.34874665999999999</c:v>
                </c:pt>
                <c:pt idx="2">
                  <c:v>0.30609667000000002</c:v>
                </c:pt>
                <c:pt idx="3">
                  <c:v>0.30451666999999999</c:v>
                </c:pt>
                <c:pt idx="4">
                  <c:v>0.28942667999999999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896384"/>
        <c:axId val="252898304"/>
      </c:lineChart>
      <c:catAx>
        <c:axId val="25289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Sequential</a:t>
                </a:r>
                <a:r>
                  <a:rPr lang="en-US" baseline="0"/>
                  <a:t> cutoff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898304"/>
        <c:crosses val="autoZero"/>
        <c:auto val="1"/>
        <c:lblAlgn val="ctr"/>
        <c:lblOffset val="100"/>
        <c:noMultiLvlLbl val="0"/>
      </c:catAx>
      <c:valAx>
        <c:axId val="25289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8963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Data Size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Sheet1!$B$27</c:f>
              <c:strCache>
                <c:ptCount val="1"/>
                <c:pt idx="0">
                  <c:v>time</c:v>
                </c:pt>
              </c:strCache>
            </c:strRef>
          </c:tx>
          <c:cat>
            <c:numRef>
              <c:f>Sheet1!$A$28:$A$32</c:f>
              <c:numCache>
                <c:formatCode>General</c:formatCode>
                <c:ptCount val="5"/>
                <c:pt idx="0">
                  <c:v>12500</c:v>
                </c:pt>
                <c:pt idx="1">
                  <c:v>5000</c:v>
                </c:pt>
                <c:pt idx="2">
                  <c:v>200000</c:v>
                </c:pt>
                <c:pt idx="3">
                  <c:v>1250000</c:v>
                </c:pt>
                <c:pt idx="4">
                  <c:v>5000000</c:v>
                </c:pt>
              </c:numCache>
            </c:numRef>
          </c:cat>
          <c:val>
            <c:numRef>
              <c:f>Sheet1!$B$28:$B$32</c:f>
              <c:numCache>
                <c:formatCode>General</c:formatCode>
                <c:ptCount val="5"/>
                <c:pt idx="0">
                  <c:v>2.2733332999999999E-3</c:v>
                </c:pt>
                <c:pt idx="1">
                  <c:v>8.9766670000000007E-3</c:v>
                </c:pt>
                <c:pt idx="2">
                  <c:v>3.4903333000000002E-2</c:v>
                </c:pt>
                <c:pt idx="3">
                  <c:v>0.21894</c:v>
                </c:pt>
                <c:pt idx="4">
                  <c:v>1.0299833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579200"/>
        <c:axId val="252610048"/>
      </c:lineChart>
      <c:catAx>
        <c:axId val="25257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610048"/>
        <c:crosses val="autoZero"/>
        <c:auto val="1"/>
        <c:lblAlgn val="ctr"/>
        <c:lblOffset val="100"/>
        <c:noMultiLvlLbl val="0"/>
      </c:catAx>
      <c:valAx>
        <c:axId val="252610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57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Data Size for different Sequential cutoff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SC =10</c:v>
          </c:tx>
          <c:cat>
            <c:numRef>
              <c:f>Sheet1!$A$28:$A$32</c:f>
              <c:numCache>
                <c:formatCode>General</c:formatCode>
                <c:ptCount val="5"/>
                <c:pt idx="0">
                  <c:v>12500</c:v>
                </c:pt>
                <c:pt idx="1">
                  <c:v>5000</c:v>
                </c:pt>
                <c:pt idx="2">
                  <c:v>200000</c:v>
                </c:pt>
                <c:pt idx="3">
                  <c:v>1250000</c:v>
                </c:pt>
                <c:pt idx="4">
                  <c:v>5000000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1.2766666000000001E-3</c:v>
                </c:pt>
                <c:pt idx="1">
                  <c:v>3.9500000000000004E-3</c:v>
                </c:pt>
                <c:pt idx="2">
                  <c:v>1.3426666E-2</c:v>
                </c:pt>
                <c:pt idx="3">
                  <c:v>7.7706664999999994E-2</c:v>
                </c:pt>
                <c:pt idx="4">
                  <c:v>0.35761333000000001</c:v>
                </c:pt>
              </c:numCache>
            </c:numRef>
          </c:val>
          <c:smooth val="0"/>
        </c:ser>
        <c:ser>
          <c:idx val="0"/>
          <c:order val="1"/>
          <c:tx>
            <c:v>SC =100</c:v>
          </c:tx>
          <c:val>
            <c:numRef>
              <c:f>Sheet1!$B$3:$F$3</c:f>
              <c:numCache>
                <c:formatCode>General</c:formatCode>
                <c:ptCount val="5"/>
                <c:pt idx="0">
                  <c:v>1.0733333E-3</c:v>
                </c:pt>
                <c:pt idx="1">
                  <c:v>3.3399998E-3</c:v>
                </c:pt>
                <c:pt idx="2">
                  <c:v>1.3010001E-2</c:v>
                </c:pt>
                <c:pt idx="3">
                  <c:v>7.6346665999999994E-2</c:v>
                </c:pt>
                <c:pt idx="4">
                  <c:v>0.34874665999999999</c:v>
                </c:pt>
              </c:numCache>
            </c:numRef>
          </c:val>
          <c:smooth val="0"/>
        </c:ser>
        <c:ser>
          <c:idx val="1"/>
          <c:order val="2"/>
          <c:tx>
            <c:v>SC =1000</c:v>
          </c:tx>
          <c:val>
            <c:numRef>
              <c:f>Sheet1!$B$4:$F$4</c:f>
              <c:numCache>
                <c:formatCode>General</c:formatCode>
                <c:ptCount val="5"/>
                <c:pt idx="0" formatCode="0.00E+00">
                  <c:v>9.0333329999999997E-4</c:v>
                </c:pt>
                <c:pt idx="1">
                  <c:v>3.5166666000000001E-3</c:v>
                </c:pt>
                <c:pt idx="2">
                  <c:v>1.1966666000000001E-2</c:v>
                </c:pt>
                <c:pt idx="3">
                  <c:v>7.5826669999999999E-2</c:v>
                </c:pt>
                <c:pt idx="4">
                  <c:v>0.30609667000000002</c:v>
                </c:pt>
              </c:numCache>
            </c:numRef>
          </c:val>
          <c:smooth val="0"/>
        </c:ser>
        <c:ser>
          <c:idx val="2"/>
          <c:order val="3"/>
          <c:tx>
            <c:v>SC =10000</c:v>
          </c:tx>
          <c:val>
            <c:numRef>
              <c:f>Sheet1!$B$5:$F$5</c:f>
              <c:numCache>
                <c:formatCode>General</c:formatCode>
                <c:ptCount val="5"/>
                <c:pt idx="0" formatCode="0.00E+00">
                  <c:v>9.1666670000000003E-4</c:v>
                </c:pt>
                <c:pt idx="1">
                  <c:v>3.7466664999999998E-3</c:v>
                </c:pt>
                <c:pt idx="2">
                  <c:v>1.3196667E-2</c:v>
                </c:pt>
                <c:pt idx="3">
                  <c:v>7.0743329999999993E-2</c:v>
                </c:pt>
                <c:pt idx="4">
                  <c:v>0.30451666999999999</c:v>
                </c:pt>
              </c:numCache>
            </c:numRef>
          </c:val>
          <c:smooth val="0"/>
        </c:ser>
        <c:ser>
          <c:idx val="3"/>
          <c:order val="4"/>
          <c:tx>
            <c:v>SC =100000</c:v>
          </c:tx>
          <c:val>
            <c:numRef>
              <c:f>Sheet1!$B$6:$F$6</c:f>
              <c:numCache>
                <c:formatCode>General</c:formatCode>
                <c:ptCount val="5"/>
                <c:pt idx="0">
                  <c:v>1.5466665999999999E-3</c:v>
                </c:pt>
                <c:pt idx="1">
                  <c:v>3.6566667000000001E-3</c:v>
                </c:pt>
                <c:pt idx="2">
                  <c:v>1.308E-2</c:v>
                </c:pt>
                <c:pt idx="3">
                  <c:v>7.6749995000000001E-2</c:v>
                </c:pt>
                <c:pt idx="4">
                  <c:v>0.28942667999999999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638336"/>
        <c:axId val="252640256"/>
      </c:lineChart>
      <c:catAx>
        <c:axId val="25263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640256"/>
        <c:crosses val="autoZero"/>
        <c:auto val="1"/>
        <c:lblAlgn val="ctr"/>
        <c:lblOffset val="100"/>
        <c:noMultiLvlLbl val="0"/>
      </c:catAx>
      <c:valAx>
        <c:axId val="252640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6383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Time vs Data size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seriel</c:v>
          </c:tx>
          <c:cat>
            <c:numRef>
              <c:f>Sheet1!$A$28:$A$32</c:f>
              <c:numCache>
                <c:formatCode>General</c:formatCode>
                <c:ptCount val="5"/>
                <c:pt idx="0">
                  <c:v>12500</c:v>
                </c:pt>
                <c:pt idx="1">
                  <c:v>5000</c:v>
                </c:pt>
                <c:pt idx="2">
                  <c:v>200000</c:v>
                </c:pt>
                <c:pt idx="3">
                  <c:v>1250000</c:v>
                </c:pt>
                <c:pt idx="4">
                  <c:v>5000000</c:v>
                </c:pt>
              </c:numCache>
            </c:numRef>
          </c:cat>
          <c:val>
            <c:numRef>
              <c:f>Sheet1!$B$28:$B$32</c:f>
              <c:numCache>
                <c:formatCode>General</c:formatCode>
                <c:ptCount val="5"/>
                <c:pt idx="0">
                  <c:v>2.2733332999999999E-3</c:v>
                </c:pt>
                <c:pt idx="1">
                  <c:v>8.9766670000000007E-3</c:v>
                </c:pt>
                <c:pt idx="2">
                  <c:v>3.4903333000000002E-2</c:v>
                </c:pt>
                <c:pt idx="3">
                  <c:v>0.21894</c:v>
                </c:pt>
                <c:pt idx="4">
                  <c:v>1.0299833</c:v>
                </c:pt>
              </c:numCache>
            </c:numRef>
          </c:val>
          <c:smooth val="0"/>
        </c:ser>
        <c:ser>
          <c:idx val="1"/>
          <c:order val="1"/>
          <c:tx>
            <c:v>Average parallel time</c:v>
          </c:tx>
          <c:cat>
            <c:numRef>
              <c:f>Sheet1!$A$28:$A$32</c:f>
              <c:numCache>
                <c:formatCode>General</c:formatCode>
                <c:ptCount val="5"/>
                <c:pt idx="0">
                  <c:v>12500</c:v>
                </c:pt>
                <c:pt idx="1">
                  <c:v>5000</c:v>
                </c:pt>
                <c:pt idx="2">
                  <c:v>200000</c:v>
                </c:pt>
                <c:pt idx="3">
                  <c:v>1250000</c:v>
                </c:pt>
                <c:pt idx="4">
                  <c:v>5000000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1.1433333E-3</c:v>
                </c:pt>
                <c:pt idx="1">
                  <c:v>3.6419999199999997E-3</c:v>
                </c:pt>
                <c:pt idx="2">
                  <c:v>1.2936E-2</c:v>
                </c:pt>
                <c:pt idx="3">
                  <c:v>7.5474665199999999E-2</c:v>
                </c:pt>
                <c:pt idx="4">
                  <c:v>0.32128000200000001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756352"/>
        <c:axId val="252758272"/>
      </c:lineChart>
      <c:catAx>
        <c:axId val="25275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758272"/>
        <c:crosses val="autoZero"/>
        <c:auto val="1"/>
        <c:lblAlgn val="ctr"/>
        <c:lblOffset val="100"/>
        <c:noMultiLvlLbl val="0"/>
      </c:catAx>
      <c:valAx>
        <c:axId val="25275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7563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 up graph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seriel</c:v>
          </c:tx>
          <c:cat>
            <c:numRef>
              <c:f>Sheet1!$B$7:$F$7</c:f>
              <c:numCache>
                <c:formatCode>General</c:formatCode>
                <c:ptCount val="5"/>
                <c:pt idx="0">
                  <c:v>1.1433333E-3</c:v>
                </c:pt>
                <c:pt idx="1">
                  <c:v>3.6419999199999997E-3</c:v>
                </c:pt>
                <c:pt idx="2">
                  <c:v>1.2936E-2</c:v>
                </c:pt>
                <c:pt idx="3">
                  <c:v>7.5474665199999999E-2</c:v>
                </c:pt>
                <c:pt idx="4">
                  <c:v>0.32128000200000001</c:v>
                </c:pt>
              </c:numCache>
            </c:numRef>
          </c:cat>
          <c:val>
            <c:numRef>
              <c:f>Sheet1!$B$28:$B$32</c:f>
              <c:numCache>
                <c:formatCode>General</c:formatCode>
                <c:ptCount val="5"/>
                <c:pt idx="0">
                  <c:v>2.2733332999999999E-3</c:v>
                </c:pt>
                <c:pt idx="1">
                  <c:v>8.9766670000000007E-3</c:v>
                </c:pt>
                <c:pt idx="2">
                  <c:v>3.4903333000000002E-2</c:v>
                </c:pt>
                <c:pt idx="3">
                  <c:v>0.21894</c:v>
                </c:pt>
                <c:pt idx="4">
                  <c:v>1.0299833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779520"/>
        <c:axId val="252781696"/>
      </c:lineChart>
      <c:catAx>
        <c:axId val="25277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 parallel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8879381331179"/>
              <c:y val="0.90931390581512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52781696"/>
        <c:crosses val="autoZero"/>
        <c:auto val="1"/>
        <c:lblAlgn val="ctr"/>
        <c:lblOffset val="100"/>
        <c:noMultiLvlLbl val="0"/>
      </c:catAx>
      <c:valAx>
        <c:axId val="252781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Serial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779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264721</xdr:colOff>
      <xdr:row>7</xdr:row>
      <xdr:rowOff>15215</xdr:rowOff>
    </xdr:from>
    <xdr:to>
      <xdr:col>20</xdr:col>
      <xdr:colOff>17319</xdr:colOff>
      <xdr:row>24</xdr:row>
      <xdr:rowOff>138544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356381</xdr:colOff>
      <xdr:row>7</xdr:row>
      <xdr:rowOff>86591</xdr:rowOff>
    </xdr:from>
    <xdr:to>
      <xdr:col>9</xdr:col>
      <xdr:colOff>357990</xdr:colOff>
      <xdr:row>24</xdr:row>
      <xdr:rowOff>168235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292951</xdr:colOff>
      <xdr:row>32</xdr:row>
      <xdr:rowOff>5675</xdr:rowOff>
    </xdr:from>
    <xdr:to>
      <xdr:col>17</xdr:col>
      <xdr:colOff>580158</xdr:colOff>
      <xdr:row>49</xdr:row>
      <xdr:rowOff>118753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601041</xdr:colOff>
      <xdr:row>7</xdr:row>
      <xdr:rowOff>4076</xdr:rowOff>
    </xdr:from>
    <xdr:to>
      <xdr:col>30</xdr:col>
      <xdr:colOff>346363</xdr:colOff>
      <xdr:row>24</xdr:row>
      <xdr:rowOff>121228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257298</xdr:colOff>
      <xdr:row>32</xdr:row>
      <xdr:rowOff>7422</xdr:rowOff>
    </xdr:from>
    <xdr:to>
      <xdr:col>28</xdr:col>
      <xdr:colOff>476249</xdr:colOff>
      <xdr:row>49</xdr:row>
      <xdr:rowOff>74220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684935</xdr:colOff>
      <xdr:row>33</xdr:row>
      <xdr:rowOff>130629</xdr:rowOff>
    </xdr:from>
    <xdr:to>
      <xdr:col>8</xdr:col>
      <xdr:colOff>389660</xdr:colOff>
      <xdr:row>52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K64:O73" totalsRowShown="0">
  <autoFilter ref="K64:O73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F7" totalsRowShown="0" headerRowDxfId="5">
  <autoFilter ref="A1:F7"/>
  <tableColumns count="6">
    <tableColumn id="1" name="Sequential Cutoff"/>
    <tableColumn id="2" name="Data Size #1"/>
    <tableColumn id="3" name="Data Size #2"/>
    <tableColumn id="4" name="Data Size #3"/>
    <tableColumn id="5" name="Data Size #4"/>
    <tableColumn id="6" name="Data Size #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7:B32" totalsRowShown="0">
  <autoFilter ref="A27:B32"/>
  <tableColumns count="2">
    <tableColumn id="1" name="Data Size" dataDxfId="4"/>
    <tableColumn id="2" name="time" dataDxfId="3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57:C62" totalsRowShown="0">
  <autoFilter ref="A57:C62"/>
  <tableColumns count="3">
    <tableColumn id="1" name="Data size" dataDxfId="2"/>
    <tableColumn id="2" name="Architecture 1"/>
    <tableColumn id="3" name="Architecture 2" dataDxfId="1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66:B71" totalsRowShown="0">
  <autoFilter ref="A66:B71"/>
  <tableColumns count="2">
    <tableColumn id="1" name="Data size" dataDxfId="0"/>
    <tableColumn id="2" name="Serial - parallel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topLeftCell="E31" zoomScaleNormal="100" workbookViewId="0">
      <selection activeCell="Y52" sqref="Y52"/>
    </sheetView>
  </sheetViews>
  <sheetFormatPr defaultRowHeight="15" x14ac:dyDescent="0.25"/>
  <cols>
    <col min="1" max="1" width="13.42578125" customWidth="1"/>
    <col min="2" max="2" width="18.42578125" customWidth="1"/>
    <col min="3" max="5" width="19" customWidth="1"/>
    <col min="6" max="6" width="18.7109375" customWidth="1"/>
    <col min="11" max="11" width="11.28515625" customWidth="1"/>
    <col min="12" max="15" width="11.5703125" customWidth="1"/>
  </cols>
  <sheetData>
    <row r="1" spans="1:11" ht="30" x14ac:dyDescent="0.25">
      <c r="A1" s="1" t="s">
        <v>0</v>
      </c>
      <c r="B1" s="1" t="s">
        <v>1</v>
      </c>
      <c r="C1" s="1" t="s">
        <v>5</v>
      </c>
      <c r="D1" s="1" t="s">
        <v>4</v>
      </c>
      <c r="E1" s="1" t="s">
        <v>3</v>
      </c>
      <c r="F1" s="1" t="s">
        <v>2</v>
      </c>
    </row>
    <row r="2" spans="1:11" x14ac:dyDescent="0.25">
      <c r="A2">
        <v>100</v>
      </c>
      <c r="B2" s="9">
        <v>1.2766666000000001E-3</v>
      </c>
      <c r="C2">
        <v>3.9500000000000004E-3</v>
      </c>
      <c r="D2">
        <v>1.3426666E-2</v>
      </c>
      <c r="E2">
        <v>7.7706664999999994E-2</v>
      </c>
      <c r="F2" s="9">
        <v>0.35761333000000001</v>
      </c>
    </row>
    <row r="3" spans="1:11" x14ac:dyDescent="0.25">
      <c r="A3">
        <v>250</v>
      </c>
      <c r="B3" s="9">
        <v>1.0733333E-3</v>
      </c>
      <c r="C3">
        <v>3.3399998E-3</v>
      </c>
      <c r="D3">
        <v>1.3010001E-2</v>
      </c>
      <c r="E3">
        <v>7.6346665999999994E-2</v>
      </c>
      <c r="F3" s="9">
        <v>0.34874665999999999</v>
      </c>
      <c r="K3" s="8"/>
    </row>
    <row r="4" spans="1:11" x14ac:dyDescent="0.25">
      <c r="A4">
        <v>1000</v>
      </c>
      <c r="B4" s="10">
        <v>9.0333329999999997E-4</v>
      </c>
      <c r="C4">
        <v>3.5166666000000001E-3</v>
      </c>
      <c r="D4">
        <v>1.1966666000000001E-2</v>
      </c>
      <c r="E4">
        <v>7.5826669999999999E-2</v>
      </c>
      <c r="F4" s="9">
        <v>0.30609667000000002</v>
      </c>
      <c r="J4" s="12"/>
    </row>
    <row r="5" spans="1:11" x14ac:dyDescent="0.25">
      <c r="A5">
        <v>2500</v>
      </c>
      <c r="B5" s="10">
        <v>9.1666670000000003E-4</v>
      </c>
      <c r="C5">
        <v>3.7466664999999998E-3</v>
      </c>
      <c r="D5">
        <v>1.3196667E-2</v>
      </c>
      <c r="E5">
        <v>7.0743329999999993E-2</v>
      </c>
      <c r="F5" s="9">
        <v>0.30451666999999999</v>
      </c>
      <c r="J5" s="12"/>
    </row>
    <row r="6" spans="1:11" x14ac:dyDescent="0.25">
      <c r="A6">
        <v>10000</v>
      </c>
      <c r="B6" s="9">
        <v>1.5466665999999999E-3</v>
      </c>
      <c r="C6">
        <v>3.6566667000000001E-3</v>
      </c>
      <c r="D6">
        <v>1.308E-2</v>
      </c>
      <c r="E6">
        <v>7.6749995000000001E-2</v>
      </c>
      <c r="F6" s="9">
        <v>0.28942667999999999</v>
      </c>
    </row>
    <row r="7" spans="1:11" x14ac:dyDescent="0.25">
      <c r="A7" t="s">
        <v>14</v>
      </c>
      <c r="B7">
        <f>AVERAGE(B2:B6)</f>
        <v>1.1433333E-3</v>
      </c>
      <c r="C7">
        <f t="shared" ref="C7:F7" si="0">AVERAGE(C2:C6)</f>
        <v>3.6419999199999997E-3</v>
      </c>
      <c r="D7">
        <f t="shared" si="0"/>
        <v>1.2936E-2</v>
      </c>
      <c r="E7">
        <f t="shared" si="0"/>
        <v>7.5474665199999999E-2</v>
      </c>
      <c r="F7">
        <f t="shared" si="0"/>
        <v>0.32128000200000001</v>
      </c>
    </row>
    <row r="26" spans="1:2" x14ac:dyDescent="0.25">
      <c r="A26" t="s">
        <v>6</v>
      </c>
    </row>
    <row r="27" spans="1:2" x14ac:dyDescent="0.25">
      <c r="A27" t="s">
        <v>7</v>
      </c>
      <c r="B27" t="s">
        <v>8</v>
      </c>
    </row>
    <row r="28" spans="1:2" x14ac:dyDescent="0.25">
      <c r="A28" s="9">
        <v>12500</v>
      </c>
      <c r="B28" s="9">
        <v>2.2733332999999999E-3</v>
      </c>
    </row>
    <row r="29" spans="1:2" x14ac:dyDescent="0.25">
      <c r="A29" s="9">
        <v>5000</v>
      </c>
      <c r="B29" s="9">
        <v>8.9766670000000007E-3</v>
      </c>
    </row>
    <row r="30" spans="1:2" x14ac:dyDescent="0.25">
      <c r="A30" s="9">
        <v>200000</v>
      </c>
      <c r="B30" s="9">
        <v>3.4903333000000002E-2</v>
      </c>
    </row>
    <row r="31" spans="1:2" x14ac:dyDescent="0.25">
      <c r="A31" s="9">
        <v>1250000</v>
      </c>
      <c r="B31" s="9">
        <v>0.21894</v>
      </c>
    </row>
    <row r="32" spans="1:2" x14ac:dyDescent="0.25">
      <c r="A32" s="9">
        <v>5000000</v>
      </c>
      <c r="B32" s="9">
        <v>1.0299833</v>
      </c>
    </row>
    <row r="38" spans="1:1" x14ac:dyDescent="0.25">
      <c r="A38" s="1"/>
    </row>
    <row r="57" spans="1:15" x14ac:dyDescent="0.25">
      <c r="A57" t="s">
        <v>15</v>
      </c>
      <c r="B57" t="s">
        <v>16</v>
      </c>
      <c r="C57" t="s">
        <v>17</v>
      </c>
    </row>
    <row r="58" spans="1:15" x14ac:dyDescent="0.25">
      <c r="A58" s="9">
        <v>12500</v>
      </c>
      <c r="B58">
        <f>B28/B7</f>
        <v>1.9883382212343506</v>
      </c>
      <c r="C58" s="4">
        <v>5.2614133839999999</v>
      </c>
    </row>
    <row r="59" spans="1:15" x14ac:dyDescent="0.25">
      <c r="A59" s="9">
        <v>5000</v>
      </c>
      <c r="B59">
        <f>B29/C7</f>
        <v>2.4647630964253291</v>
      </c>
      <c r="C59" s="5">
        <v>4.2471861759999996</v>
      </c>
    </row>
    <row r="60" spans="1:15" x14ac:dyDescent="0.25">
      <c r="A60" s="9">
        <v>200000</v>
      </c>
      <c r="B60">
        <f>B30/D7</f>
        <v>2.6981549938157081</v>
      </c>
      <c r="C60" s="4">
        <v>4.2086896549999997</v>
      </c>
    </row>
    <row r="61" spans="1:15" x14ac:dyDescent="0.25">
      <c r="A61" s="9">
        <v>1250000</v>
      </c>
      <c r="B61">
        <f>B31/E7</f>
        <v>2.900840956628715</v>
      </c>
      <c r="C61" s="5">
        <v>4.5792081290000004</v>
      </c>
    </row>
    <row r="62" spans="1:15" ht="15.75" thickBot="1" x14ac:dyDescent="0.3">
      <c r="A62" s="9">
        <v>5000000</v>
      </c>
      <c r="B62">
        <f>B32/F7</f>
        <v>3.2058742952821571</v>
      </c>
      <c r="C62" s="6">
        <v>4.5488267740000001</v>
      </c>
    </row>
    <row r="64" spans="1:15" x14ac:dyDescent="0.25">
      <c r="K64" t="s">
        <v>9</v>
      </c>
      <c r="L64" t="s">
        <v>10</v>
      </c>
      <c r="M64" t="s">
        <v>11</v>
      </c>
      <c r="N64" t="s">
        <v>12</v>
      </c>
      <c r="O64" t="s">
        <v>13</v>
      </c>
    </row>
    <row r="66" spans="1:12" x14ac:dyDescent="0.25">
      <c r="A66" s="7" t="s">
        <v>15</v>
      </c>
      <c r="B66" t="s">
        <v>18</v>
      </c>
    </row>
    <row r="67" spans="1:12" x14ac:dyDescent="0.25">
      <c r="A67" s="9">
        <v>12500</v>
      </c>
      <c r="B67">
        <f>B28-B7</f>
        <v>1.1299999999999999E-3</v>
      </c>
    </row>
    <row r="68" spans="1:12" x14ac:dyDescent="0.25">
      <c r="A68" s="9">
        <v>5000</v>
      </c>
      <c r="B68">
        <f>B29-C7</f>
        <v>5.3346670800000009E-3</v>
      </c>
    </row>
    <row r="69" spans="1:12" x14ac:dyDescent="0.25">
      <c r="A69" s="9">
        <v>200000</v>
      </c>
      <c r="B69">
        <f>B30-D7</f>
        <v>2.1967333000000002E-2</v>
      </c>
      <c r="K69" s="3"/>
      <c r="L69" s="3"/>
    </row>
    <row r="70" spans="1:12" x14ac:dyDescent="0.25">
      <c r="A70" s="9">
        <v>1250000</v>
      </c>
      <c r="B70">
        <f>B31-E7</f>
        <v>0.14346533480000001</v>
      </c>
      <c r="K70" s="2"/>
      <c r="L70" s="3"/>
    </row>
    <row r="71" spans="1:12" x14ac:dyDescent="0.25">
      <c r="A71" s="9">
        <v>5000000</v>
      </c>
      <c r="B71">
        <f>B32-F7</f>
        <v>0.70870329800000009</v>
      </c>
      <c r="K71" s="3"/>
      <c r="L71" s="3"/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Q11" sqref="Q11"/>
    </sheetView>
  </sheetViews>
  <sheetFormatPr defaultRowHeight="15" x14ac:dyDescent="0.25"/>
  <sheetData>
    <row r="1" spans="1:17" x14ac:dyDescent="0.25">
      <c r="A1" s="18" t="s">
        <v>19</v>
      </c>
      <c r="B1" s="18"/>
      <c r="C1" s="18"/>
      <c r="E1" s="18" t="s">
        <v>20</v>
      </c>
      <c r="F1" s="18"/>
      <c r="G1" s="18"/>
      <c r="I1" s="18" t="s">
        <v>21</v>
      </c>
      <c r="J1" s="18"/>
      <c r="K1" s="18"/>
      <c r="M1" s="18" t="s">
        <v>22</v>
      </c>
      <c r="N1" s="18"/>
      <c r="O1" s="18"/>
    </row>
    <row r="2" spans="1:17" x14ac:dyDescent="0.25">
      <c r="A2" s="9">
        <v>25</v>
      </c>
      <c r="B2" s="9">
        <v>2.2733332999999999E-3</v>
      </c>
      <c r="C2" s="9"/>
      <c r="E2" s="9">
        <v>25</v>
      </c>
      <c r="F2" s="9">
        <v>1.2766666000000001E-3</v>
      </c>
      <c r="G2" s="9"/>
      <c r="I2" s="9">
        <v>25</v>
      </c>
      <c r="J2" s="9">
        <v>1.0733333E-3</v>
      </c>
      <c r="K2" s="9"/>
      <c r="M2" s="9">
        <v>25</v>
      </c>
      <c r="N2" s="10">
        <v>9.0333329999999997E-4</v>
      </c>
      <c r="O2" s="9"/>
    </row>
    <row r="3" spans="1:17" x14ac:dyDescent="0.25">
      <c r="A3" s="9">
        <v>50</v>
      </c>
      <c r="B3" s="9">
        <v>8.9766670000000007E-3</v>
      </c>
      <c r="C3" s="9"/>
      <c r="E3" s="9">
        <v>50</v>
      </c>
      <c r="F3" s="9">
        <v>3.9500000000000004E-3</v>
      </c>
      <c r="G3" s="9"/>
      <c r="I3" s="9">
        <v>50</v>
      </c>
      <c r="J3" s="9">
        <v>3.3399998E-3</v>
      </c>
      <c r="K3" s="9"/>
      <c r="M3" s="9">
        <v>50</v>
      </c>
      <c r="N3" s="9">
        <v>3.5166666000000001E-3</v>
      </c>
      <c r="O3" s="9"/>
    </row>
    <row r="4" spans="1:17" x14ac:dyDescent="0.25">
      <c r="A4" s="9">
        <v>100</v>
      </c>
      <c r="B4" s="9">
        <v>3.4903333000000002E-2</v>
      </c>
      <c r="C4" s="9"/>
      <c r="E4" s="9">
        <v>100</v>
      </c>
      <c r="F4" s="9">
        <v>1.3426666E-2</v>
      </c>
      <c r="G4" s="9"/>
      <c r="I4" s="9">
        <v>100</v>
      </c>
      <c r="J4" s="9">
        <v>1.3010001E-2</v>
      </c>
      <c r="K4" s="9"/>
      <c r="M4" s="9">
        <v>100</v>
      </c>
      <c r="N4" s="9">
        <v>1.1966666000000001E-2</v>
      </c>
      <c r="O4" s="9"/>
    </row>
    <row r="5" spans="1:17" x14ac:dyDescent="0.25">
      <c r="A5" s="9">
        <v>250</v>
      </c>
      <c r="B5" s="9">
        <v>0.21894</v>
      </c>
      <c r="C5" s="9"/>
      <c r="E5" s="9">
        <v>250</v>
      </c>
      <c r="F5" s="9">
        <v>7.7706664999999994E-2</v>
      </c>
      <c r="G5" s="9"/>
      <c r="I5" s="9">
        <v>250</v>
      </c>
      <c r="J5" s="9">
        <v>7.6346665999999994E-2</v>
      </c>
      <c r="K5" s="9"/>
      <c r="M5" s="9">
        <v>250</v>
      </c>
      <c r="N5" s="9">
        <v>7.5826669999999999E-2</v>
      </c>
      <c r="O5" s="9"/>
    </row>
    <row r="6" spans="1:17" x14ac:dyDescent="0.25">
      <c r="A6" s="9">
        <v>512</v>
      </c>
      <c r="B6" s="9">
        <v>1.0299833</v>
      </c>
      <c r="C6" s="9"/>
      <c r="E6" s="9">
        <v>512</v>
      </c>
      <c r="F6" s="9">
        <v>0.35761333000000001</v>
      </c>
      <c r="G6" s="9"/>
      <c r="I6" s="9">
        <v>512</v>
      </c>
      <c r="J6" s="9">
        <v>0.34874665999999999</v>
      </c>
      <c r="K6" s="9"/>
      <c r="M6" s="9">
        <v>512</v>
      </c>
      <c r="N6" s="9">
        <v>0.30609667000000002</v>
      </c>
      <c r="O6" s="9"/>
    </row>
    <row r="7" spans="1:17" x14ac:dyDescent="0.25">
      <c r="A7" s="9"/>
      <c r="B7" s="9"/>
      <c r="C7" s="9"/>
      <c r="E7" s="11"/>
      <c r="F7" s="9"/>
      <c r="G7" s="9"/>
      <c r="I7" s="9"/>
      <c r="J7" s="9"/>
      <c r="K7" s="9"/>
      <c r="M7" s="9"/>
      <c r="N7" s="9"/>
      <c r="O7" s="9"/>
    </row>
    <row r="9" spans="1:17" x14ac:dyDescent="0.25">
      <c r="E9" s="18" t="s">
        <v>23</v>
      </c>
      <c r="F9" s="18"/>
      <c r="G9" s="18"/>
      <c r="I9" s="18" t="s">
        <v>24</v>
      </c>
      <c r="J9" s="18"/>
      <c r="K9" s="18"/>
    </row>
    <row r="10" spans="1:17" x14ac:dyDescent="0.25">
      <c r="E10" s="9">
        <v>25</v>
      </c>
      <c r="F10" s="10">
        <v>9.1666670000000003E-4</v>
      </c>
      <c r="G10" s="9"/>
      <c r="I10" s="9">
        <v>25</v>
      </c>
      <c r="J10" s="9">
        <v>1.5466665999999999E-3</v>
      </c>
      <c r="K10" s="9"/>
    </row>
    <row r="11" spans="1:17" x14ac:dyDescent="0.25">
      <c r="E11" s="9">
        <v>50</v>
      </c>
      <c r="F11" s="9">
        <v>3.7466664999999998E-3</v>
      </c>
      <c r="G11" s="9"/>
      <c r="I11" s="9">
        <v>50</v>
      </c>
      <c r="J11" s="9">
        <v>3.6566667000000001E-3</v>
      </c>
      <c r="K11" s="9"/>
      <c r="Q11" s="8"/>
    </row>
    <row r="12" spans="1:17" x14ac:dyDescent="0.25">
      <c r="E12" s="9">
        <v>100</v>
      </c>
      <c r="F12" s="9">
        <v>1.3196667E-2</v>
      </c>
      <c r="G12" s="9"/>
      <c r="I12" s="9">
        <v>100</v>
      </c>
      <c r="J12" s="9">
        <v>1.308E-2</v>
      </c>
      <c r="K12" s="9"/>
    </row>
    <row r="13" spans="1:17" x14ac:dyDescent="0.25">
      <c r="E13" s="9">
        <v>250</v>
      </c>
      <c r="F13" s="9">
        <v>7.0743329999999993E-2</v>
      </c>
      <c r="G13" s="9"/>
      <c r="I13" s="9">
        <v>250</v>
      </c>
      <c r="J13" s="9">
        <v>7.6749995000000001E-2</v>
      </c>
      <c r="K13" s="9"/>
    </row>
    <row r="14" spans="1:17" x14ac:dyDescent="0.25">
      <c r="E14" s="9">
        <v>512</v>
      </c>
      <c r="F14" s="9">
        <v>0.30451666999999999</v>
      </c>
      <c r="G14" s="9"/>
      <c r="I14" s="9">
        <v>512</v>
      </c>
      <c r="J14" s="9">
        <v>0.28942667999999999</v>
      </c>
      <c r="K14" s="9"/>
    </row>
    <row r="15" spans="1:17" x14ac:dyDescent="0.25">
      <c r="E15" s="9"/>
      <c r="F15" s="9"/>
      <c r="G15" s="9"/>
      <c r="I15" s="9"/>
      <c r="J15" s="9"/>
      <c r="K15" s="9"/>
    </row>
    <row r="16" spans="1:17" ht="15.75" thickBot="1" x14ac:dyDescent="0.3"/>
    <row r="17" spans="5:20" ht="16.5" thickTop="1" thickBot="1" x14ac:dyDescent="0.3">
      <c r="T17" s="16"/>
    </row>
    <row r="18" spans="5:20" ht="16.5" thickTop="1" thickBot="1" x14ac:dyDescent="0.3">
      <c r="T18" s="14"/>
    </row>
    <row r="19" spans="5:20" ht="16.5" thickTop="1" thickBot="1" x14ac:dyDescent="0.3">
      <c r="G19" s="9">
        <v>1.2766666000000001E-3</v>
      </c>
      <c r="I19" s="9">
        <v>3.9500000000000004E-3</v>
      </c>
      <c r="K19" s="9">
        <v>1.3426666E-2</v>
      </c>
      <c r="M19" s="9">
        <v>7.7706664999999994E-2</v>
      </c>
      <c r="O19" s="9">
        <v>0.35761333000000001</v>
      </c>
      <c r="T19" s="14"/>
    </row>
    <row r="20" spans="5:20" ht="16.5" thickTop="1" thickBot="1" x14ac:dyDescent="0.3">
      <c r="G20" s="9">
        <v>1.0733333E-3</v>
      </c>
      <c r="I20" s="9">
        <v>3.3399998E-3</v>
      </c>
      <c r="K20" s="9">
        <v>1.3010001E-2</v>
      </c>
      <c r="M20" s="9">
        <v>7.6346665999999994E-2</v>
      </c>
      <c r="O20" s="9">
        <v>0.34874665999999999</v>
      </c>
      <c r="T20" s="14"/>
    </row>
    <row r="21" spans="5:20" ht="16.5" thickTop="1" thickBot="1" x14ac:dyDescent="0.3">
      <c r="G21" s="10">
        <v>9.0333329999999997E-4</v>
      </c>
      <c r="I21" s="9">
        <v>3.5166666000000001E-3</v>
      </c>
      <c r="K21" s="9">
        <v>1.1966666000000001E-2</v>
      </c>
      <c r="M21" s="9">
        <v>7.5826669999999999E-2</v>
      </c>
      <c r="O21" s="9">
        <v>0.30609667000000002</v>
      </c>
      <c r="T21" s="14"/>
    </row>
    <row r="22" spans="5:20" ht="16.5" thickTop="1" thickBot="1" x14ac:dyDescent="0.3">
      <c r="G22" s="10">
        <v>9.1666670000000003E-4</v>
      </c>
      <c r="I22" s="9">
        <v>3.7466664999999998E-3</v>
      </c>
      <c r="K22" s="9">
        <v>1.3196667E-2</v>
      </c>
      <c r="M22" s="9">
        <v>7.0743329999999993E-2</v>
      </c>
      <c r="O22" s="9">
        <v>0.30451666999999999</v>
      </c>
      <c r="T22" s="14"/>
    </row>
    <row r="23" spans="5:20" ht="15.75" thickTop="1" x14ac:dyDescent="0.25">
      <c r="G23" s="9">
        <v>1.5466665999999999E-3</v>
      </c>
      <c r="I23" s="9">
        <v>3.6566667000000001E-3</v>
      </c>
      <c r="K23" s="9">
        <v>1.308E-2</v>
      </c>
      <c r="M23" s="9">
        <v>7.6749995000000001E-2</v>
      </c>
      <c r="O23" s="9">
        <v>0.28942667999999999</v>
      </c>
    </row>
    <row r="27" spans="5:20" ht="15.75" thickBot="1" x14ac:dyDescent="0.3"/>
    <row r="28" spans="5:20" ht="16.5" thickTop="1" thickBot="1" x14ac:dyDescent="0.3">
      <c r="E28" s="14" t="s">
        <v>25</v>
      </c>
      <c r="F28" s="17" t="s">
        <v>0</v>
      </c>
      <c r="G28" s="17"/>
      <c r="H28" s="17"/>
      <c r="I28" s="17"/>
      <c r="J28" s="17"/>
    </row>
    <row r="29" spans="5:20" ht="16.5" thickTop="1" thickBot="1" x14ac:dyDescent="0.3">
      <c r="E29" s="14" t="s">
        <v>7</v>
      </c>
      <c r="F29" s="13">
        <v>100</v>
      </c>
      <c r="G29" s="13">
        <v>250</v>
      </c>
      <c r="H29" s="13">
        <v>1000</v>
      </c>
      <c r="I29" s="13">
        <v>2500</v>
      </c>
      <c r="J29" s="13">
        <v>10000</v>
      </c>
      <c r="L29" s="17" t="s">
        <v>19</v>
      </c>
      <c r="M29" s="17"/>
    </row>
    <row r="30" spans="5:20" ht="16.5" thickTop="1" thickBot="1" x14ac:dyDescent="0.3">
      <c r="E30" s="14">
        <v>12500</v>
      </c>
      <c r="F30" s="14">
        <v>1.2766666000000001E-3</v>
      </c>
      <c r="G30" s="14">
        <v>1.0733333E-3</v>
      </c>
      <c r="H30" s="15">
        <v>9.0333329999999997E-4</v>
      </c>
      <c r="I30" s="15">
        <v>9.1666670000000003E-4</v>
      </c>
      <c r="J30" s="14">
        <v>1.5466665999999999E-3</v>
      </c>
      <c r="L30" s="14">
        <v>12500</v>
      </c>
      <c r="M30" s="14">
        <v>2.2733332999999999E-3</v>
      </c>
    </row>
    <row r="31" spans="5:20" ht="16.5" thickTop="1" thickBot="1" x14ac:dyDescent="0.3">
      <c r="E31" s="14">
        <v>5000</v>
      </c>
      <c r="F31" s="14">
        <v>3.9500000000000004E-3</v>
      </c>
      <c r="G31" s="14">
        <v>3.3399998E-3</v>
      </c>
      <c r="H31" s="14">
        <v>3.5166666000000001E-3</v>
      </c>
      <c r="I31" s="14">
        <v>3.7466664999999998E-3</v>
      </c>
      <c r="J31" s="14">
        <v>3.6566667000000001E-3</v>
      </c>
      <c r="L31" s="14">
        <v>5000</v>
      </c>
      <c r="M31" s="14">
        <v>8.9766670000000007E-3</v>
      </c>
    </row>
    <row r="32" spans="5:20" ht="16.5" thickTop="1" thickBot="1" x14ac:dyDescent="0.3">
      <c r="E32" s="14">
        <v>200000</v>
      </c>
      <c r="F32" s="14">
        <v>1.3426666E-2</v>
      </c>
      <c r="G32" s="14">
        <v>1.3010001E-2</v>
      </c>
      <c r="H32" s="14">
        <v>1.1966666000000001E-2</v>
      </c>
      <c r="I32" s="14">
        <v>1.3196667E-2</v>
      </c>
      <c r="J32" s="14">
        <v>1.308E-2</v>
      </c>
      <c r="L32" s="14">
        <v>200000</v>
      </c>
      <c r="M32" s="14">
        <v>3.4903333000000002E-2</v>
      </c>
    </row>
    <row r="33" spans="5:13" ht="16.5" thickTop="1" thickBot="1" x14ac:dyDescent="0.3">
      <c r="E33" s="14">
        <v>1250000</v>
      </c>
      <c r="F33" s="14">
        <v>7.7706664999999994E-2</v>
      </c>
      <c r="G33" s="14">
        <v>7.6346665999999994E-2</v>
      </c>
      <c r="H33" s="14">
        <v>7.5826669999999999E-2</v>
      </c>
      <c r="I33" s="14">
        <v>7.0743329999999993E-2</v>
      </c>
      <c r="J33" s="14">
        <v>7.6749995000000001E-2</v>
      </c>
      <c r="L33" s="14">
        <v>1250000</v>
      </c>
      <c r="M33" s="14">
        <v>0.21894</v>
      </c>
    </row>
    <row r="34" spans="5:13" ht="16.5" thickTop="1" thickBot="1" x14ac:dyDescent="0.3">
      <c r="E34" s="14">
        <v>5000000</v>
      </c>
      <c r="F34" s="14">
        <v>0.35761333000000001</v>
      </c>
      <c r="G34" s="14">
        <v>0.34874665999999999</v>
      </c>
      <c r="H34" s="14">
        <v>0.30609667000000002</v>
      </c>
      <c r="I34" s="14">
        <v>0.30451666999999999</v>
      </c>
      <c r="J34" s="14">
        <v>0.28942667999999999</v>
      </c>
      <c r="L34" s="14">
        <v>5000000</v>
      </c>
      <c r="M34" s="14">
        <v>1.0299833</v>
      </c>
    </row>
    <row r="35" spans="5:13" ht="15.75" thickTop="1" x14ac:dyDescent="0.25"/>
  </sheetData>
  <mergeCells count="8">
    <mergeCell ref="F28:J28"/>
    <mergeCell ref="L29:M29"/>
    <mergeCell ref="A1:C1"/>
    <mergeCell ref="E1:G1"/>
    <mergeCell ref="I1:K1"/>
    <mergeCell ref="M1:O1"/>
    <mergeCell ref="E9:G9"/>
    <mergeCell ref="I9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Crownless King</cp:lastModifiedBy>
  <dcterms:created xsi:type="dcterms:W3CDTF">2019-09-03T17:58:15Z</dcterms:created>
  <dcterms:modified xsi:type="dcterms:W3CDTF">2019-09-14T18:38:49Z</dcterms:modified>
</cp:coreProperties>
</file>