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5- Educación\6- Master Universitario en Big Data y Ciencias de Datos\2- Asignaturas\12. TFM\2. Entregable\code\v7\"/>
    </mc:Choice>
  </mc:AlternateContent>
  <xr:revisionPtr revIDLastSave="0" documentId="13_ncr:1_{1219E2D0-5F2E-471C-ACD6-8787A043B0CE}" xr6:coauthVersionLast="37" xr6:coauthVersionMax="37" xr10:uidLastSave="{00000000-0000-0000-0000-000000000000}"/>
  <bookViews>
    <workbookView xWindow="0" yWindow="0" windowWidth="21570" windowHeight="12510" activeTab="3" xr2:uid="{9BF040E8-FE20-4374-BDF1-F7EE73AA9256}"/>
  </bookViews>
  <sheets>
    <sheet name="Hoja1" sheetId="1" r:id="rId1"/>
    <sheet name="Hoja1 (2)" sheetId="5" r:id="rId2"/>
    <sheet name="Hoja1 (3)" sheetId="6" r:id="rId3"/>
    <sheet name="Hoja1 (4)" sheetId="7" r:id="rId4"/>
  </sheets>
  <definedNames>
    <definedName name="_xlnm._FilterDatabase" localSheetId="0" hidden="1">Hoja1!$A$1:$N$20</definedName>
    <definedName name="_xlnm._FilterDatabase" localSheetId="1" hidden="1">'Hoja1 (2)'!$A$1:$N$20</definedName>
    <definedName name="_xlnm._FilterDatabase" localSheetId="2" hidden="1">'Hoja1 (3)'!$A$1:$N$20</definedName>
    <definedName name="_xlnm._FilterDatabase" localSheetId="3" hidden="1">'Hoja1 (4)'!$A$1:$N$20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7" l="1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20" i="6"/>
  <c r="M20" i="6"/>
  <c r="L20" i="6"/>
  <c r="K20" i="6"/>
  <c r="J20" i="6"/>
  <c r="I20" i="6"/>
  <c r="H20" i="6"/>
  <c r="N19" i="6"/>
  <c r="M19" i="6"/>
  <c r="L19" i="6"/>
  <c r="K19" i="6"/>
  <c r="J19" i="6"/>
  <c r="I19" i="6"/>
  <c r="H19" i="6"/>
  <c r="N20" i="5"/>
  <c r="M20" i="5"/>
  <c r="L20" i="5"/>
  <c r="K20" i="5"/>
  <c r="J20" i="5"/>
  <c r="I20" i="5"/>
  <c r="H20" i="5"/>
  <c r="N19" i="5"/>
  <c r="M19" i="5"/>
  <c r="L19" i="5"/>
  <c r="K19" i="5"/>
  <c r="J19" i="5"/>
  <c r="I19" i="5"/>
  <c r="H19" i="5"/>
  <c r="I19" i="1"/>
  <c r="J19" i="1"/>
  <c r="K19" i="1"/>
  <c r="L19" i="1"/>
  <c r="M19" i="1"/>
  <c r="N19" i="1"/>
  <c r="I20" i="1"/>
  <c r="J20" i="1"/>
  <c r="K20" i="1"/>
  <c r="L20" i="1"/>
  <c r="M20" i="1"/>
  <c r="N20" i="1"/>
  <c r="H20" i="1"/>
  <c r="H19" i="1"/>
</calcChain>
</file>

<file path=xl/sharedStrings.xml><?xml version="1.0" encoding="utf-8"?>
<sst xmlns="http://schemas.openxmlformats.org/spreadsheetml/2006/main" count="356" uniqueCount="30">
  <si>
    <t>Modelo</t>
  </si>
  <si>
    <t>Descripción</t>
  </si>
  <si>
    <t>DNN sin balanceo de clases en entrenamiento de la red ni en dataset</t>
  </si>
  <si>
    <t>DNN con balanceo de clases en entrenamiento de la red pero no en dataset</t>
  </si>
  <si>
    <t>DNN con balanceo de clases en entrenamiento de la red y en dataset con CTGAN</t>
  </si>
  <si>
    <t>DNN con balanceo de clases en entrenamiento de la red y en dataset con SMOTE</t>
  </si>
  <si>
    <t>CNN</t>
  </si>
  <si>
    <t>CNN con balanceo de clases en entrenamiento de la red pero no en dataset</t>
  </si>
  <si>
    <t>Umbral Mejor AUC-ROC</t>
  </si>
  <si>
    <t>Prec. En Umbral</t>
  </si>
  <si>
    <t>Recall. En Umbral</t>
  </si>
  <si>
    <t>Acc. En Umbral</t>
  </si>
  <si>
    <t>Sí</t>
  </si>
  <si>
    <t>No</t>
  </si>
  <si>
    <t>-</t>
  </si>
  <si>
    <t>CTGAN</t>
  </si>
  <si>
    <t>SMOTE</t>
  </si>
  <si>
    <t>DNN</t>
  </si>
  <si>
    <t>Max ROC-AUC</t>
  </si>
  <si>
    <t>Dropout</t>
  </si>
  <si>
    <t>PROMEDIOS</t>
  </si>
  <si>
    <t>DESVIACIÓN TÍPICA</t>
  </si>
  <si>
    <t>Tipo</t>
  </si>
  <si>
    <t>Aj. Pesos</t>
  </si>
  <si>
    <t>Bal. Dataset</t>
  </si>
  <si>
    <t>Alg. Bal.</t>
  </si>
  <si>
    <t>VP (1)</t>
  </si>
  <si>
    <t>FP (0)</t>
  </si>
  <si>
    <t>CNN+DNN comb</t>
  </si>
  <si>
    <t>CNN+DNN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</si>
</sst>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3" xfId="0" applyFont="1" applyBorder="1" applyAlignment="1">
      <alignment wrapText="1"/>
    </xf>
    <xf numFmtId="164" fontId="1" fillId="0" borderId="6" xfId="0" applyNumberFormat="1" applyFont="1" applyBorder="1"/>
    <xf numFmtId="1" fontId="1" fillId="0" borderId="6" xfId="0" applyNumberFormat="1" applyFont="1" applyBorder="1"/>
    <xf numFmtId="1" fontId="1" fillId="0" borderId="7" xfId="0" applyNumberFormat="1" applyFont="1" applyBorder="1"/>
    <xf numFmtId="164" fontId="1" fillId="0" borderId="9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wrapText="1"/>
    </xf>
    <xf numFmtId="0" fontId="2" fillId="0" borderId="11" xfId="0" applyFont="1" applyBorder="1"/>
    <xf numFmtId="0" fontId="2" fillId="0" borderId="1" xfId="0" applyFont="1" applyBorder="1"/>
    <xf numFmtId="0" fontId="2" fillId="0" borderId="12" xfId="0" applyFont="1" applyBorder="1"/>
    <xf numFmtId="0" fontId="3" fillId="2" borderId="2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F97B7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4832-7E00-4433-BFF2-D4890D9D5AB8}">
  <sheetPr filterMode="1"/>
  <dimension ref="A1:N20"/>
  <sheetViews>
    <sheetView zoomScale="175" zoomScaleNormal="175" workbookViewId="0">
      <selection sqref="A1:N13"/>
    </sheetView>
  </sheetViews>
  <sheetFormatPr baseColWidth="10" defaultRowHeight="15" x14ac:dyDescent="0.25"/>
  <cols>
    <col min="1" max="1" width="3" customWidth="1"/>
    <col min="2" max="2" width="5.7109375" customWidth="1"/>
    <col min="3" max="3" width="73.28515625" hidden="1" customWidth="1"/>
    <col min="4" max="4" width="4" customWidth="1"/>
    <col min="5" max="5" width="3.85546875" customWidth="1"/>
    <col min="6" max="6" width="6" customWidth="1"/>
    <col min="7" max="7" width="5.140625" customWidth="1"/>
    <col min="8" max="8" width="7.85546875" bestFit="1" customWidth="1"/>
    <col min="9" max="9" width="10.140625" bestFit="1" customWidth="1"/>
    <col min="10" max="10" width="6.5703125" bestFit="1" customWidth="1"/>
    <col min="11" max="11" width="7.85546875" bestFit="1" customWidth="1"/>
    <col min="12" max="12" width="6.5703125" bestFit="1" customWidth="1"/>
    <col min="13" max="13" width="4.28515625" bestFit="1" customWidth="1"/>
    <col min="14" max="14" width="5.42578125" bestFit="1" customWidth="1"/>
  </cols>
  <sheetData>
    <row r="1" spans="1:14" s="1" customFormat="1" ht="44.25" customHeight="1" thickBot="1" x14ac:dyDescent="0.3">
      <c r="A1" s="16" t="s">
        <v>0</v>
      </c>
      <c r="B1" s="17" t="s">
        <v>22</v>
      </c>
      <c r="C1" s="3" t="s">
        <v>1</v>
      </c>
      <c r="D1" s="17" t="s">
        <v>23</v>
      </c>
      <c r="E1" s="17" t="s">
        <v>24</v>
      </c>
      <c r="F1" s="17" t="s">
        <v>25</v>
      </c>
      <c r="G1" s="17" t="s">
        <v>19</v>
      </c>
      <c r="H1" s="17" t="s">
        <v>18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26</v>
      </c>
      <c r="N1" s="18" t="s">
        <v>27</v>
      </c>
    </row>
    <row r="2" spans="1:14" x14ac:dyDescent="0.25">
      <c r="A2" s="19">
        <v>1</v>
      </c>
      <c r="B2" s="20" t="s">
        <v>17</v>
      </c>
      <c r="C2" s="21" t="s">
        <v>2</v>
      </c>
      <c r="D2" s="20" t="s">
        <v>13</v>
      </c>
      <c r="E2" s="20" t="s">
        <v>13</v>
      </c>
      <c r="F2" s="20" t="s">
        <v>14</v>
      </c>
      <c r="G2" s="20">
        <v>0</v>
      </c>
      <c r="H2" s="20">
        <v>0.79600000000000004</v>
      </c>
      <c r="I2" s="20">
        <v>0.04</v>
      </c>
      <c r="J2" s="20">
        <v>5.3999999999999999E-2</v>
      </c>
      <c r="K2" s="20">
        <v>0.78700000000000003</v>
      </c>
      <c r="L2" s="20">
        <v>0.80300000000000005</v>
      </c>
      <c r="M2" s="20">
        <v>339</v>
      </c>
      <c r="N2" s="22">
        <v>5909</v>
      </c>
    </row>
    <row r="3" spans="1:14" x14ac:dyDescent="0.25">
      <c r="A3" s="13">
        <v>2</v>
      </c>
      <c r="B3" s="14" t="s">
        <v>17</v>
      </c>
      <c r="C3" s="2"/>
      <c r="D3" s="14" t="s">
        <v>13</v>
      </c>
      <c r="E3" s="14" t="s">
        <v>13</v>
      </c>
      <c r="F3" s="14" t="s">
        <v>14</v>
      </c>
      <c r="G3" s="14">
        <v>0.33</v>
      </c>
      <c r="H3" s="14">
        <v>0.79900000000000004</v>
      </c>
      <c r="I3" s="14">
        <v>0.04</v>
      </c>
      <c r="J3" s="14">
        <v>5.6000000000000001E-2</v>
      </c>
      <c r="K3" s="14">
        <v>0.78900000000000003</v>
      </c>
      <c r="L3" s="14">
        <v>0.80900000000000005</v>
      </c>
      <c r="M3" s="14">
        <v>340</v>
      </c>
      <c r="N3" s="15">
        <v>5771</v>
      </c>
    </row>
    <row r="4" spans="1:14" x14ac:dyDescent="0.25">
      <c r="A4" s="13">
        <v>3</v>
      </c>
      <c r="B4" s="14" t="s">
        <v>17</v>
      </c>
      <c r="C4" s="2"/>
      <c r="D4" s="14" t="s">
        <v>13</v>
      </c>
      <c r="E4" s="14" t="s">
        <v>13</v>
      </c>
      <c r="F4" s="14" t="s">
        <v>14</v>
      </c>
      <c r="G4" s="14">
        <v>0.5</v>
      </c>
      <c r="H4" s="14">
        <v>0.80200000000000005</v>
      </c>
      <c r="I4" s="14">
        <v>0.02</v>
      </c>
      <c r="J4" s="14">
        <v>4.9000000000000002E-2</v>
      </c>
      <c r="K4" s="14">
        <v>0.83299999999999996</v>
      </c>
      <c r="L4" s="14">
        <v>0.77200000000000002</v>
      </c>
      <c r="M4" s="14">
        <v>359</v>
      </c>
      <c r="N4" s="15">
        <v>6948</v>
      </c>
    </row>
    <row r="5" spans="1:14" x14ac:dyDescent="0.25">
      <c r="A5" s="13">
        <v>4</v>
      </c>
      <c r="B5" s="14" t="s">
        <v>17</v>
      </c>
      <c r="C5" s="2" t="s">
        <v>3</v>
      </c>
      <c r="D5" s="14" t="s">
        <v>12</v>
      </c>
      <c r="E5" s="14" t="s">
        <v>13</v>
      </c>
      <c r="F5" s="14" t="s">
        <v>14</v>
      </c>
      <c r="G5" s="14">
        <v>0</v>
      </c>
      <c r="H5" s="14">
        <v>0.77100000000000002</v>
      </c>
      <c r="I5" s="14">
        <v>0.2</v>
      </c>
      <c r="J5" s="14">
        <v>4.7E-2</v>
      </c>
      <c r="K5" s="14">
        <v>0.76300000000000001</v>
      </c>
      <c r="L5" s="14">
        <v>0.77800000000000002</v>
      </c>
      <c r="M5" s="14">
        <v>329</v>
      </c>
      <c r="N5" s="15">
        <v>6728</v>
      </c>
    </row>
    <row r="6" spans="1:14" x14ac:dyDescent="0.25">
      <c r="A6" s="13">
        <v>5</v>
      </c>
      <c r="B6" s="14" t="s">
        <v>17</v>
      </c>
      <c r="C6" s="2"/>
      <c r="D6" s="14" t="s">
        <v>12</v>
      </c>
      <c r="E6" s="14" t="s">
        <v>13</v>
      </c>
      <c r="F6" s="14" t="s">
        <v>14</v>
      </c>
      <c r="G6" s="14">
        <v>0.33</v>
      </c>
      <c r="H6" s="14">
        <v>0.80700000000000005</v>
      </c>
      <c r="I6" s="14">
        <v>0.42</v>
      </c>
      <c r="J6" s="14">
        <v>5.5E-2</v>
      </c>
      <c r="K6" s="14">
        <v>0.81399999999999995</v>
      </c>
      <c r="L6" s="14">
        <v>0.8</v>
      </c>
      <c r="M6" s="14">
        <v>351</v>
      </c>
      <c r="N6" s="15">
        <v>6082</v>
      </c>
    </row>
    <row r="7" spans="1:14" x14ac:dyDescent="0.25">
      <c r="A7" s="13">
        <v>6</v>
      </c>
      <c r="B7" s="14" t="s">
        <v>17</v>
      </c>
      <c r="C7" s="2"/>
      <c r="D7" s="14" t="s">
        <v>12</v>
      </c>
      <c r="E7" s="14" t="s">
        <v>13</v>
      </c>
      <c r="F7" s="14" t="s">
        <v>14</v>
      </c>
      <c r="G7" s="14">
        <v>0.5</v>
      </c>
      <c r="H7" s="14">
        <v>0.81100000000000005</v>
      </c>
      <c r="I7" s="14">
        <v>0.43</v>
      </c>
      <c r="J7" s="14">
        <v>5.5E-2</v>
      </c>
      <c r="K7" s="14">
        <v>0.82399999999999995</v>
      </c>
      <c r="L7" s="14">
        <v>0.8</v>
      </c>
      <c r="M7" s="14">
        <v>355</v>
      </c>
      <c r="N7" s="15">
        <v>6089</v>
      </c>
    </row>
    <row r="8" spans="1:14" x14ac:dyDescent="0.25">
      <c r="A8" s="13">
        <v>7</v>
      </c>
      <c r="B8" s="14" t="s">
        <v>17</v>
      </c>
      <c r="C8" s="2" t="s">
        <v>4</v>
      </c>
      <c r="D8" s="14" t="s">
        <v>12</v>
      </c>
      <c r="E8" s="14" t="s">
        <v>12</v>
      </c>
      <c r="F8" s="14" t="s">
        <v>15</v>
      </c>
      <c r="G8" s="14">
        <v>0</v>
      </c>
      <c r="H8" s="14">
        <v>0.78700000000000003</v>
      </c>
      <c r="I8" s="14">
        <v>0.19</v>
      </c>
      <c r="J8" s="14">
        <v>5.1999999999999998E-2</v>
      </c>
      <c r="K8" s="14">
        <v>0.77500000000000002</v>
      </c>
      <c r="L8" s="14">
        <v>0.79800000000000004</v>
      </c>
      <c r="M8" s="14">
        <v>334</v>
      </c>
      <c r="N8" s="15">
        <v>6109</v>
      </c>
    </row>
    <row r="9" spans="1:14" x14ac:dyDescent="0.25">
      <c r="A9" s="13">
        <v>8</v>
      </c>
      <c r="B9" s="14" t="s">
        <v>17</v>
      </c>
      <c r="C9" s="2"/>
      <c r="D9" s="14" t="s">
        <v>12</v>
      </c>
      <c r="E9" s="14" t="s">
        <v>12</v>
      </c>
      <c r="F9" s="14" t="s">
        <v>15</v>
      </c>
      <c r="G9" s="14">
        <v>0.33</v>
      </c>
      <c r="H9" s="14">
        <v>0.79400000000000004</v>
      </c>
      <c r="I9" s="14">
        <v>0.37</v>
      </c>
      <c r="J9" s="14">
        <v>4.8000000000000001E-2</v>
      </c>
      <c r="K9" s="14">
        <v>0.82099999999999995</v>
      </c>
      <c r="L9" s="14">
        <v>0.76800000000000002</v>
      </c>
      <c r="M9" s="14">
        <v>354</v>
      </c>
      <c r="N9" s="15">
        <v>7050</v>
      </c>
    </row>
    <row r="10" spans="1:14" x14ac:dyDescent="0.25">
      <c r="A10" s="13">
        <v>9</v>
      </c>
      <c r="B10" s="14" t="s">
        <v>17</v>
      </c>
      <c r="C10" s="2"/>
      <c r="D10" s="14" t="s">
        <v>12</v>
      </c>
      <c r="E10" s="14" t="s">
        <v>12</v>
      </c>
      <c r="F10" s="14" t="s">
        <v>15</v>
      </c>
      <c r="G10" s="14">
        <v>0.5</v>
      </c>
      <c r="H10" s="14">
        <v>0.80400000000000005</v>
      </c>
      <c r="I10" s="14">
        <v>0.43</v>
      </c>
      <c r="J10" s="14">
        <v>6.0999999999999999E-2</v>
      </c>
      <c r="K10" s="14">
        <v>0.78</v>
      </c>
      <c r="L10" s="14">
        <v>0.82699999999999996</v>
      </c>
      <c r="M10" s="14">
        <v>336</v>
      </c>
      <c r="N10" s="15">
        <v>5211</v>
      </c>
    </row>
    <row r="11" spans="1:14" x14ac:dyDescent="0.25">
      <c r="A11" s="13">
        <v>10</v>
      </c>
      <c r="B11" s="14" t="s">
        <v>17</v>
      </c>
      <c r="C11" s="2" t="s">
        <v>5</v>
      </c>
      <c r="D11" s="14" t="s">
        <v>12</v>
      </c>
      <c r="E11" s="14" t="s">
        <v>12</v>
      </c>
      <c r="F11" s="14" t="s">
        <v>16</v>
      </c>
      <c r="G11" s="14">
        <v>0</v>
      </c>
      <c r="H11" s="14">
        <v>0.76600000000000001</v>
      </c>
      <c r="I11" s="14">
        <v>0.03</v>
      </c>
      <c r="J11" s="14">
        <v>4.9000000000000002E-2</v>
      </c>
      <c r="K11" s="14">
        <v>0.73299999999999998</v>
      </c>
      <c r="L11" s="14">
        <v>0.79900000000000004</v>
      </c>
      <c r="M11" s="14">
        <v>316</v>
      </c>
      <c r="N11" s="15">
        <v>6071</v>
      </c>
    </row>
    <row r="12" spans="1:14" x14ac:dyDescent="0.25">
      <c r="A12" s="13">
        <v>11</v>
      </c>
      <c r="B12" s="14" t="s">
        <v>17</v>
      </c>
      <c r="C12" s="2"/>
      <c r="D12" s="14" t="s">
        <v>12</v>
      </c>
      <c r="E12" s="14" t="s">
        <v>12</v>
      </c>
      <c r="F12" s="14" t="s">
        <v>16</v>
      </c>
      <c r="G12" s="14">
        <v>0.33</v>
      </c>
      <c r="H12" s="14">
        <v>0.80400000000000005</v>
      </c>
      <c r="I12" s="14">
        <v>0.41</v>
      </c>
      <c r="J12" s="14">
        <v>5.2999999999999999E-2</v>
      </c>
      <c r="K12" s="14">
        <v>0.81699999999999995</v>
      </c>
      <c r="L12" s="14">
        <v>0.79200000000000004</v>
      </c>
      <c r="M12" s="14">
        <v>352</v>
      </c>
      <c r="N12" s="15">
        <v>6310</v>
      </c>
    </row>
    <row r="13" spans="1:14" x14ac:dyDescent="0.25">
      <c r="A13" s="13">
        <v>12</v>
      </c>
      <c r="B13" s="14" t="s">
        <v>17</v>
      </c>
      <c r="C13" s="2"/>
      <c r="D13" s="14" t="s">
        <v>12</v>
      </c>
      <c r="E13" s="14" t="s">
        <v>12</v>
      </c>
      <c r="F13" s="14" t="s">
        <v>16</v>
      </c>
      <c r="G13" s="14">
        <v>0.5</v>
      </c>
      <c r="H13" s="14">
        <v>0.80700000000000005</v>
      </c>
      <c r="I13" s="14">
        <v>0.48</v>
      </c>
      <c r="J13" s="14">
        <v>0.06</v>
      </c>
      <c r="K13" s="14">
        <v>0.78900000000000003</v>
      </c>
      <c r="L13" s="14">
        <v>0.82499999999999996</v>
      </c>
      <c r="M13" s="14">
        <v>340</v>
      </c>
      <c r="N13" s="15">
        <v>5298</v>
      </c>
    </row>
    <row r="14" spans="1:14" hidden="1" x14ac:dyDescent="0.25">
      <c r="A14" s="10">
        <v>13</v>
      </c>
      <c r="B14" s="2" t="s">
        <v>6</v>
      </c>
      <c r="C14" s="2" t="s">
        <v>7</v>
      </c>
      <c r="D14" s="2" t="s">
        <v>12</v>
      </c>
      <c r="E14" s="2" t="s">
        <v>13</v>
      </c>
      <c r="F14" s="2" t="s">
        <v>14</v>
      </c>
      <c r="G14" s="2">
        <v>0</v>
      </c>
      <c r="H14" s="2">
        <v>0.77200000000000002</v>
      </c>
      <c r="I14" s="2">
        <v>0.26</v>
      </c>
      <c r="J14" s="2">
        <v>4.4999999999999998E-2</v>
      </c>
      <c r="K14" s="2">
        <v>0.78200000000000003</v>
      </c>
      <c r="L14" s="2">
        <v>0.76200000000000001</v>
      </c>
      <c r="M14" s="2">
        <v>337</v>
      </c>
      <c r="N14" s="11">
        <v>7231</v>
      </c>
    </row>
    <row r="15" spans="1:14" hidden="1" x14ac:dyDescent="0.25">
      <c r="A15" s="10">
        <v>14</v>
      </c>
      <c r="B15" s="2" t="s">
        <v>6</v>
      </c>
      <c r="C15" s="2"/>
      <c r="D15" s="2" t="s">
        <v>12</v>
      </c>
      <c r="E15" s="2" t="s">
        <v>13</v>
      </c>
      <c r="F15" s="2" t="s">
        <v>14</v>
      </c>
      <c r="G15" s="2">
        <v>0.33</v>
      </c>
      <c r="H15" s="2">
        <v>0.77600000000000002</v>
      </c>
      <c r="I15" s="2">
        <v>0.33</v>
      </c>
      <c r="J15" s="2">
        <v>4.5999999999999999E-2</v>
      </c>
      <c r="K15" s="2">
        <v>0.78700000000000003</v>
      </c>
      <c r="L15" s="2">
        <v>0.70799999999999996</v>
      </c>
      <c r="M15" s="2">
        <v>339</v>
      </c>
      <c r="N15" s="11">
        <v>7101</v>
      </c>
    </row>
    <row r="16" spans="1:14" hidden="1" x14ac:dyDescent="0.25">
      <c r="A16" s="10">
        <v>15</v>
      </c>
      <c r="B16" s="2" t="s">
        <v>6</v>
      </c>
      <c r="C16" s="2"/>
      <c r="D16" s="2" t="s">
        <v>12</v>
      </c>
      <c r="E16" s="2" t="s">
        <v>13</v>
      </c>
      <c r="F16" s="2" t="s">
        <v>14</v>
      </c>
      <c r="G16" s="2">
        <v>0.5</v>
      </c>
      <c r="H16" s="2">
        <v>0.80800000000000005</v>
      </c>
      <c r="I16" s="2">
        <v>0.45</v>
      </c>
      <c r="J16" s="2">
        <v>5.6000000000000001E-2</v>
      </c>
      <c r="K16" s="2">
        <v>0.81</v>
      </c>
      <c r="L16" s="2">
        <v>0.80600000000000005</v>
      </c>
      <c r="M16" s="2">
        <v>349</v>
      </c>
      <c r="N16" s="11">
        <v>5882</v>
      </c>
    </row>
    <row r="17" spans="1:14" ht="75" hidden="1" x14ac:dyDescent="0.25">
      <c r="A17" s="10">
        <v>18</v>
      </c>
      <c r="B17" s="12" t="s">
        <v>28</v>
      </c>
      <c r="C17" s="2"/>
      <c r="D17" s="2" t="s">
        <v>12</v>
      </c>
      <c r="E17" s="2" t="s">
        <v>13</v>
      </c>
      <c r="F17" s="2" t="s">
        <v>14</v>
      </c>
      <c r="G17" s="2">
        <v>0.5</v>
      </c>
      <c r="H17" s="2">
        <v>0.80100000000000005</v>
      </c>
      <c r="I17" s="2">
        <v>0.6</v>
      </c>
      <c r="J17" s="2">
        <v>5.1999999999999998E-2</v>
      </c>
      <c r="K17" s="2">
        <v>0.81399999999999995</v>
      </c>
      <c r="L17" s="2">
        <v>0.78800000000000003</v>
      </c>
      <c r="M17" s="2">
        <v>351</v>
      </c>
      <c r="N17" s="11">
        <v>6426</v>
      </c>
    </row>
    <row r="18" spans="1:14" ht="60.75" hidden="1" thickBot="1" x14ac:dyDescent="0.3">
      <c r="A18" s="23">
        <v>21</v>
      </c>
      <c r="B18" s="24" t="s">
        <v>29</v>
      </c>
      <c r="C18" s="25"/>
      <c r="D18" s="25" t="s">
        <v>12</v>
      </c>
      <c r="E18" s="25" t="s">
        <v>13</v>
      </c>
      <c r="F18" s="25" t="s">
        <v>14</v>
      </c>
      <c r="G18" s="25">
        <v>0.5</v>
      </c>
      <c r="H18" s="25">
        <v>0.81299999999999994</v>
      </c>
      <c r="I18" s="25">
        <v>0.46</v>
      </c>
      <c r="J18" s="25">
        <v>6.0999999999999999E-2</v>
      </c>
      <c r="K18" s="25">
        <v>0.8</v>
      </c>
      <c r="L18" s="25">
        <v>0.82399999999999995</v>
      </c>
      <c r="M18" s="25">
        <v>345</v>
      </c>
      <c r="N18" s="26">
        <v>5314</v>
      </c>
    </row>
    <row r="19" spans="1:14" ht="20.25" hidden="1" customHeight="1" x14ac:dyDescent="0.25">
      <c r="A19" s="27" t="s">
        <v>20</v>
      </c>
      <c r="B19" s="28"/>
      <c r="C19" s="28"/>
      <c r="D19" s="28"/>
      <c r="E19" s="28"/>
      <c r="F19" s="28"/>
      <c r="G19" s="28"/>
      <c r="H19" s="4">
        <f>AVERAGE(H2:H18)</f>
        <v>0.79517647058823548</v>
      </c>
      <c r="I19" s="4">
        <f t="shared" ref="I19:N19" si="0">AVERAGE(I2:I18)</f>
        <v>0.30352941176470588</v>
      </c>
      <c r="J19" s="4">
        <f t="shared" si="0"/>
        <v>5.2882352941176484E-2</v>
      </c>
      <c r="K19" s="4">
        <f t="shared" si="0"/>
        <v>0.79517647058823537</v>
      </c>
      <c r="L19" s="4">
        <f t="shared" si="0"/>
        <v>0.79170588235294126</v>
      </c>
      <c r="M19" s="5">
        <f t="shared" si="0"/>
        <v>342.70588235294116</v>
      </c>
      <c r="N19" s="6">
        <f t="shared" si="0"/>
        <v>6207.6470588235297</v>
      </c>
    </row>
    <row r="20" spans="1:14" ht="19.5" hidden="1" customHeight="1" thickBot="1" x14ac:dyDescent="0.3">
      <c r="A20" s="29" t="s">
        <v>21</v>
      </c>
      <c r="B20" s="30"/>
      <c r="C20" s="30"/>
      <c r="D20" s="30"/>
      <c r="E20" s="30"/>
      <c r="F20" s="30"/>
      <c r="G20" s="30"/>
      <c r="H20" s="7">
        <f>_xlfn.STDEV.P(H2:H18)</f>
        <v>1.4697880175756631E-2</v>
      </c>
      <c r="I20" s="7">
        <f t="shared" ref="I20:N20" si="1">_xlfn.STDEV.P(I2:I18)</f>
        <v>0.17931048250157627</v>
      </c>
      <c r="J20" s="7">
        <f t="shared" si="1"/>
        <v>4.9215295678475025E-3</v>
      </c>
      <c r="K20" s="7">
        <f t="shared" si="1"/>
        <v>2.4588938914784763E-2</v>
      </c>
      <c r="L20" s="7">
        <f t="shared" si="1"/>
        <v>2.7970077931882331E-2</v>
      </c>
      <c r="M20" s="8">
        <f t="shared" si="1"/>
        <v>10.598361171217508</v>
      </c>
      <c r="N20" s="9">
        <f t="shared" si="1"/>
        <v>618.13123879456407</v>
      </c>
    </row>
  </sheetData>
  <autoFilter ref="A1:N20" xr:uid="{A70F9FE9-5D37-4826-851B-1B6C8B8A252E}">
    <filterColumn colId="1">
      <filters>
        <filter val="DNN"/>
      </filters>
    </filterColumn>
  </autoFilter>
  <mergeCells count="2">
    <mergeCell ref="A19:G19"/>
    <mergeCell ref="A20:G20"/>
  </mergeCells>
  <conditionalFormatting sqref="H2:H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7">
      <colorScale>
        <cfvo type="num" val="0"/>
        <cfvo type="num" val="0.5"/>
        <cfvo type="num" val="1"/>
        <color rgb="FFF97B7B"/>
        <color rgb="FF00B050"/>
        <color rgb="FFFF6600"/>
      </colorScale>
    </cfRule>
  </conditionalFormatting>
  <conditionalFormatting sqref="J2:J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D5D-84AA-4141-B94B-EAAC0C602E28}">
  <sheetPr filterMode="1"/>
  <dimension ref="A1:N20"/>
  <sheetViews>
    <sheetView zoomScale="175" zoomScaleNormal="175" workbookViewId="0">
      <selection sqref="A1:N16"/>
    </sheetView>
  </sheetViews>
  <sheetFormatPr baseColWidth="10" defaultRowHeight="15" x14ac:dyDescent="0.25"/>
  <cols>
    <col min="1" max="1" width="3" customWidth="1"/>
    <col min="2" max="2" width="5.7109375" customWidth="1"/>
    <col min="3" max="3" width="73.28515625" hidden="1" customWidth="1"/>
    <col min="4" max="4" width="4" customWidth="1"/>
    <col min="5" max="5" width="3.85546875" customWidth="1"/>
    <col min="6" max="6" width="6" customWidth="1"/>
    <col min="7" max="7" width="5.140625" customWidth="1"/>
    <col min="8" max="8" width="7.85546875" bestFit="1" customWidth="1"/>
    <col min="9" max="9" width="10.140625" bestFit="1" customWidth="1"/>
    <col min="10" max="10" width="6.5703125" bestFit="1" customWidth="1"/>
    <col min="11" max="11" width="7.85546875" bestFit="1" customWidth="1"/>
    <col min="12" max="12" width="6.5703125" bestFit="1" customWidth="1"/>
    <col min="13" max="13" width="4.28515625" bestFit="1" customWidth="1"/>
    <col min="14" max="14" width="5.42578125" bestFit="1" customWidth="1"/>
  </cols>
  <sheetData>
    <row r="1" spans="1:14" s="1" customFormat="1" ht="44.25" customHeight="1" thickBot="1" x14ac:dyDescent="0.3">
      <c r="A1" s="16" t="s">
        <v>0</v>
      </c>
      <c r="B1" s="17" t="s">
        <v>22</v>
      </c>
      <c r="C1" s="3" t="s">
        <v>1</v>
      </c>
      <c r="D1" s="17" t="s">
        <v>23</v>
      </c>
      <c r="E1" s="17" t="s">
        <v>24</v>
      </c>
      <c r="F1" s="17" t="s">
        <v>25</v>
      </c>
      <c r="G1" s="17" t="s">
        <v>19</v>
      </c>
      <c r="H1" s="17" t="s">
        <v>18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26</v>
      </c>
      <c r="N1" s="18" t="s">
        <v>27</v>
      </c>
    </row>
    <row r="2" spans="1:14" hidden="1" x14ac:dyDescent="0.25">
      <c r="A2" s="19">
        <v>1</v>
      </c>
      <c r="B2" s="20" t="s">
        <v>17</v>
      </c>
      <c r="C2" s="21" t="s">
        <v>2</v>
      </c>
      <c r="D2" s="20" t="s">
        <v>13</v>
      </c>
      <c r="E2" s="20" t="s">
        <v>13</v>
      </c>
      <c r="F2" s="20" t="s">
        <v>14</v>
      </c>
      <c r="G2" s="20">
        <v>0</v>
      </c>
      <c r="H2" s="20">
        <v>0.79600000000000004</v>
      </c>
      <c r="I2" s="20">
        <v>0.04</v>
      </c>
      <c r="J2" s="20">
        <v>5.3999999999999999E-2</v>
      </c>
      <c r="K2" s="20">
        <v>0.78700000000000003</v>
      </c>
      <c r="L2" s="20">
        <v>0.80300000000000005</v>
      </c>
      <c r="M2" s="20">
        <v>339</v>
      </c>
      <c r="N2" s="22">
        <v>5909</v>
      </c>
    </row>
    <row r="3" spans="1:14" hidden="1" x14ac:dyDescent="0.25">
      <c r="A3" s="13">
        <v>2</v>
      </c>
      <c r="B3" s="14" t="s">
        <v>17</v>
      </c>
      <c r="C3" s="2"/>
      <c r="D3" s="14" t="s">
        <v>13</v>
      </c>
      <c r="E3" s="14" t="s">
        <v>13</v>
      </c>
      <c r="F3" s="14" t="s">
        <v>14</v>
      </c>
      <c r="G3" s="14">
        <v>0.33</v>
      </c>
      <c r="H3" s="14">
        <v>0.79900000000000004</v>
      </c>
      <c r="I3" s="14">
        <v>0.04</v>
      </c>
      <c r="J3" s="14">
        <v>5.6000000000000001E-2</v>
      </c>
      <c r="K3" s="14">
        <v>0.78900000000000003</v>
      </c>
      <c r="L3" s="14">
        <v>0.80900000000000005</v>
      </c>
      <c r="M3" s="14">
        <v>340</v>
      </c>
      <c r="N3" s="15">
        <v>5771</v>
      </c>
    </row>
    <row r="4" spans="1:14" hidden="1" x14ac:dyDescent="0.25">
      <c r="A4" s="13">
        <v>3</v>
      </c>
      <c r="B4" s="14" t="s">
        <v>17</v>
      </c>
      <c r="C4" s="2"/>
      <c r="D4" s="14" t="s">
        <v>13</v>
      </c>
      <c r="E4" s="14" t="s">
        <v>13</v>
      </c>
      <c r="F4" s="14" t="s">
        <v>14</v>
      </c>
      <c r="G4" s="14">
        <v>0.5</v>
      </c>
      <c r="H4" s="14">
        <v>0.80200000000000005</v>
      </c>
      <c r="I4" s="14">
        <v>0.02</v>
      </c>
      <c r="J4" s="14">
        <v>4.9000000000000002E-2</v>
      </c>
      <c r="K4" s="14">
        <v>0.83299999999999996</v>
      </c>
      <c r="L4" s="14">
        <v>0.77200000000000002</v>
      </c>
      <c r="M4" s="14">
        <v>359</v>
      </c>
      <c r="N4" s="15">
        <v>6948</v>
      </c>
    </row>
    <row r="5" spans="1:14" hidden="1" x14ac:dyDescent="0.25">
      <c r="A5" s="13">
        <v>4</v>
      </c>
      <c r="B5" s="14" t="s">
        <v>17</v>
      </c>
      <c r="C5" s="2" t="s">
        <v>3</v>
      </c>
      <c r="D5" s="14" t="s">
        <v>12</v>
      </c>
      <c r="E5" s="14" t="s">
        <v>13</v>
      </c>
      <c r="F5" s="14" t="s">
        <v>14</v>
      </c>
      <c r="G5" s="14">
        <v>0</v>
      </c>
      <c r="H5" s="14">
        <v>0.77100000000000002</v>
      </c>
      <c r="I5" s="14">
        <v>0.2</v>
      </c>
      <c r="J5" s="14">
        <v>4.7E-2</v>
      </c>
      <c r="K5" s="14">
        <v>0.76300000000000001</v>
      </c>
      <c r="L5" s="14">
        <v>0.77800000000000002</v>
      </c>
      <c r="M5" s="14">
        <v>329</v>
      </c>
      <c r="N5" s="15">
        <v>6728</v>
      </c>
    </row>
    <row r="6" spans="1:14" hidden="1" x14ac:dyDescent="0.25">
      <c r="A6" s="13">
        <v>5</v>
      </c>
      <c r="B6" s="14" t="s">
        <v>17</v>
      </c>
      <c r="C6" s="2"/>
      <c r="D6" s="14" t="s">
        <v>12</v>
      </c>
      <c r="E6" s="14" t="s">
        <v>13</v>
      </c>
      <c r="F6" s="14" t="s">
        <v>14</v>
      </c>
      <c r="G6" s="14">
        <v>0.33</v>
      </c>
      <c r="H6" s="14">
        <v>0.80700000000000005</v>
      </c>
      <c r="I6" s="14">
        <v>0.42</v>
      </c>
      <c r="J6" s="14">
        <v>5.5E-2</v>
      </c>
      <c r="K6" s="14">
        <v>0.81399999999999995</v>
      </c>
      <c r="L6" s="14">
        <v>0.8</v>
      </c>
      <c r="M6" s="14">
        <v>351</v>
      </c>
      <c r="N6" s="15">
        <v>6082</v>
      </c>
    </row>
    <row r="7" spans="1:14" hidden="1" x14ac:dyDescent="0.25">
      <c r="A7" s="13">
        <v>6</v>
      </c>
      <c r="B7" s="14" t="s">
        <v>17</v>
      </c>
      <c r="C7" s="2"/>
      <c r="D7" s="14" t="s">
        <v>12</v>
      </c>
      <c r="E7" s="14" t="s">
        <v>13</v>
      </c>
      <c r="F7" s="14" t="s">
        <v>14</v>
      </c>
      <c r="G7" s="14">
        <v>0.5</v>
      </c>
      <c r="H7" s="14">
        <v>0.81100000000000005</v>
      </c>
      <c r="I7" s="14">
        <v>0.43</v>
      </c>
      <c r="J7" s="14">
        <v>5.5E-2</v>
      </c>
      <c r="K7" s="14">
        <v>0.82399999999999995</v>
      </c>
      <c r="L7" s="14">
        <v>0.8</v>
      </c>
      <c r="M7" s="14">
        <v>355</v>
      </c>
      <c r="N7" s="15">
        <v>6089</v>
      </c>
    </row>
    <row r="8" spans="1:14" hidden="1" x14ac:dyDescent="0.25">
      <c r="A8" s="13">
        <v>7</v>
      </c>
      <c r="B8" s="14" t="s">
        <v>17</v>
      </c>
      <c r="C8" s="2" t="s">
        <v>4</v>
      </c>
      <c r="D8" s="14" t="s">
        <v>12</v>
      </c>
      <c r="E8" s="14" t="s">
        <v>12</v>
      </c>
      <c r="F8" s="14" t="s">
        <v>15</v>
      </c>
      <c r="G8" s="14">
        <v>0</v>
      </c>
      <c r="H8" s="14">
        <v>0.78700000000000003</v>
      </c>
      <c r="I8" s="14">
        <v>0.19</v>
      </c>
      <c r="J8" s="14">
        <v>5.1999999999999998E-2</v>
      </c>
      <c r="K8" s="14">
        <v>0.77500000000000002</v>
      </c>
      <c r="L8" s="14">
        <v>0.79800000000000004</v>
      </c>
      <c r="M8" s="14">
        <v>334</v>
      </c>
      <c r="N8" s="15">
        <v>6109</v>
      </c>
    </row>
    <row r="9" spans="1:14" hidden="1" x14ac:dyDescent="0.25">
      <c r="A9" s="13">
        <v>8</v>
      </c>
      <c r="B9" s="14" t="s">
        <v>17</v>
      </c>
      <c r="C9" s="2"/>
      <c r="D9" s="14" t="s">
        <v>12</v>
      </c>
      <c r="E9" s="14" t="s">
        <v>12</v>
      </c>
      <c r="F9" s="14" t="s">
        <v>15</v>
      </c>
      <c r="G9" s="14">
        <v>0.33</v>
      </c>
      <c r="H9" s="14">
        <v>0.79400000000000004</v>
      </c>
      <c r="I9" s="14">
        <v>0.37</v>
      </c>
      <c r="J9" s="14">
        <v>4.8000000000000001E-2</v>
      </c>
      <c r="K9" s="14">
        <v>0.82099999999999995</v>
      </c>
      <c r="L9" s="14">
        <v>0.76800000000000002</v>
      </c>
      <c r="M9" s="14">
        <v>354</v>
      </c>
      <c r="N9" s="15">
        <v>7050</v>
      </c>
    </row>
    <row r="10" spans="1:14" hidden="1" x14ac:dyDescent="0.25">
      <c r="A10" s="13">
        <v>9</v>
      </c>
      <c r="B10" s="14" t="s">
        <v>17</v>
      </c>
      <c r="C10" s="2"/>
      <c r="D10" s="14" t="s">
        <v>12</v>
      </c>
      <c r="E10" s="14" t="s">
        <v>12</v>
      </c>
      <c r="F10" s="14" t="s">
        <v>15</v>
      </c>
      <c r="G10" s="14">
        <v>0.5</v>
      </c>
      <c r="H10" s="14">
        <v>0.80400000000000005</v>
      </c>
      <c r="I10" s="14">
        <v>0.43</v>
      </c>
      <c r="J10" s="14">
        <v>6.0999999999999999E-2</v>
      </c>
      <c r="K10" s="14">
        <v>0.78</v>
      </c>
      <c r="L10" s="14">
        <v>0.82699999999999996</v>
      </c>
      <c r="M10" s="14">
        <v>336</v>
      </c>
      <c r="N10" s="15">
        <v>5211</v>
      </c>
    </row>
    <row r="11" spans="1:14" hidden="1" x14ac:dyDescent="0.25">
      <c r="A11" s="13">
        <v>10</v>
      </c>
      <c r="B11" s="14" t="s">
        <v>17</v>
      </c>
      <c r="C11" s="2" t="s">
        <v>5</v>
      </c>
      <c r="D11" s="14" t="s">
        <v>12</v>
      </c>
      <c r="E11" s="14" t="s">
        <v>12</v>
      </c>
      <c r="F11" s="14" t="s">
        <v>16</v>
      </c>
      <c r="G11" s="14">
        <v>0</v>
      </c>
      <c r="H11" s="14">
        <v>0.76600000000000001</v>
      </c>
      <c r="I11" s="14">
        <v>0.03</v>
      </c>
      <c r="J11" s="14">
        <v>4.9000000000000002E-2</v>
      </c>
      <c r="K11" s="14">
        <v>0.73299999999999998</v>
      </c>
      <c r="L11" s="14">
        <v>0.79900000000000004</v>
      </c>
      <c r="M11" s="14">
        <v>316</v>
      </c>
      <c r="N11" s="15">
        <v>6071</v>
      </c>
    </row>
    <row r="12" spans="1:14" hidden="1" x14ac:dyDescent="0.25">
      <c r="A12" s="13">
        <v>11</v>
      </c>
      <c r="B12" s="14" t="s">
        <v>17</v>
      </c>
      <c r="C12" s="2"/>
      <c r="D12" s="14" t="s">
        <v>12</v>
      </c>
      <c r="E12" s="14" t="s">
        <v>12</v>
      </c>
      <c r="F12" s="14" t="s">
        <v>16</v>
      </c>
      <c r="G12" s="14">
        <v>0.33</v>
      </c>
      <c r="H12" s="14">
        <v>0.80400000000000005</v>
      </c>
      <c r="I12" s="14">
        <v>0.41</v>
      </c>
      <c r="J12" s="14">
        <v>5.2999999999999999E-2</v>
      </c>
      <c r="K12" s="14">
        <v>0.81699999999999995</v>
      </c>
      <c r="L12" s="14">
        <v>0.79200000000000004</v>
      </c>
      <c r="M12" s="14">
        <v>352</v>
      </c>
      <c r="N12" s="15">
        <v>6310</v>
      </c>
    </row>
    <row r="13" spans="1:14" hidden="1" x14ac:dyDescent="0.25">
      <c r="A13" s="13">
        <v>12</v>
      </c>
      <c r="B13" s="14" t="s">
        <v>17</v>
      </c>
      <c r="C13" s="2"/>
      <c r="D13" s="14" t="s">
        <v>12</v>
      </c>
      <c r="E13" s="14" t="s">
        <v>12</v>
      </c>
      <c r="F13" s="14" t="s">
        <v>16</v>
      </c>
      <c r="G13" s="14">
        <v>0.5</v>
      </c>
      <c r="H13" s="14">
        <v>0.80700000000000005</v>
      </c>
      <c r="I13" s="14">
        <v>0.48</v>
      </c>
      <c r="J13" s="14">
        <v>0.06</v>
      </c>
      <c r="K13" s="14">
        <v>0.78900000000000003</v>
      </c>
      <c r="L13" s="14">
        <v>0.82499999999999996</v>
      </c>
      <c r="M13" s="14">
        <v>340</v>
      </c>
      <c r="N13" s="15">
        <v>5298</v>
      </c>
    </row>
    <row r="14" spans="1:14" x14ac:dyDescent="0.25">
      <c r="A14" s="10">
        <v>13</v>
      </c>
      <c r="B14" s="2" t="s">
        <v>6</v>
      </c>
      <c r="C14" s="2" t="s">
        <v>7</v>
      </c>
      <c r="D14" s="2" t="s">
        <v>12</v>
      </c>
      <c r="E14" s="2" t="s">
        <v>13</v>
      </c>
      <c r="F14" s="2" t="s">
        <v>14</v>
      </c>
      <c r="G14" s="2">
        <v>0</v>
      </c>
      <c r="H14" s="2">
        <v>0.77200000000000002</v>
      </c>
      <c r="I14" s="2">
        <v>0.26</v>
      </c>
      <c r="J14" s="2">
        <v>4.4999999999999998E-2</v>
      </c>
      <c r="K14" s="2">
        <v>0.78200000000000003</v>
      </c>
      <c r="L14" s="2">
        <v>0.76200000000000001</v>
      </c>
      <c r="M14" s="2">
        <v>337</v>
      </c>
      <c r="N14" s="11">
        <v>7231</v>
      </c>
    </row>
    <row r="15" spans="1:14" x14ac:dyDescent="0.25">
      <c r="A15" s="10">
        <v>14</v>
      </c>
      <c r="B15" s="2" t="s">
        <v>6</v>
      </c>
      <c r="C15" s="2"/>
      <c r="D15" s="2" t="s">
        <v>12</v>
      </c>
      <c r="E15" s="2" t="s">
        <v>13</v>
      </c>
      <c r="F15" s="2" t="s">
        <v>14</v>
      </c>
      <c r="G15" s="2">
        <v>0.33</v>
      </c>
      <c r="H15" s="2">
        <v>0.77600000000000002</v>
      </c>
      <c r="I15" s="2">
        <v>0.33</v>
      </c>
      <c r="J15" s="2">
        <v>4.5999999999999999E-2</v>
      </c>
      <c r="K15" s="2">
        <v>0.78700000000000003</v>
      </c>
      <c r="L15" s="2">
        <v>0.70799999999999996</v>
      </c>
      <c r="M15" s="2">
        <v>339</v>
      </c>
      <c r="N15" s="11">
        <v>7101</v>
      </c>
    </row>
    <row r="16" spans="1:14" x14ac:dyDescent="0.25">
      <c r="A16" s="10">
        <v>15</v>
      </c>
      <c r="B16" s="2" t="s">
        <v>6</v>
      </c>
      <c r="C16" s="2"/>
      <c r="D16" s="2" t="s">
        <v>12</v>
      </c>
      <c r="E16" s="2" t="s">
        <v>13</v>
      </c>
      <c r="F16" s="2" t="s">
        <v>14</v>
      </c>
      <c r="G16" s="2">
        <v>0.5</v>
      </c>
      <c r="H16" s="2">
        <v>0.80800000000000005</v>
      </c>
      <c r="I16" s="2">
        <v>0.45</v>
      </c>
      <c r="J16" s="2">
        <v>5.6000000000000001E-2</v>
      </c>
      <c r="K16" s="2">
        <v>0.81</v>
      </c>
      <c r="L16" s="2">
        <v>0.80600000000000005</v>
      </c>
      <c r="M16" s="2">
        <v>349</v>
      </c>
      <c r="N16" s="11">
        <v>5882</v>
      </c>
    </row>
    <row r="17" spans="1:14" ht="75" hidden="1" x14ac:dyDescent="0.25">
      <c r="A17" s="10">
        <v>18</v>
      </c>
      <c r="B17" s="12" t="s">
        <v>28</v>
      </c>
      <c r="C17" s="2"/>
      <c r="D17" s="2" t="s">
        <v>12</v>
      </c>
      <c r="E17" s="2" t="s">
        <v>13</v>
      </c>
      <c r="F17" s="2" t="s">
        <v>14</v>
      </c>
      <c r="G17" s="2">
        <v>0.5</v>
      </c>
      <c r="H17" s="2">
        <v>0.80100000000000005</v>
      </c>
      <c r="I17" s="2">
        <v>0.6</v>
      </c>
      <c r="J17" s="2">
        <v>5.1999999999999998E-2</v>
      </c>
      <c r="K17" s="2">
        <v>0.81399999999999995</v>
      </c>
      <c r="L17" s="2">
        <v>0.78800000000000003</v>
      </c>
      <c r="M17" s="2">
        <v>351</v>
      </c>
      <c r="N17" s="11">
        <v>6426</v>
      </c>
    </row>
    <row r="18" spans="1:14" ht="60.75" hidden="1" thickBot="1" x14ac:dyDescent="0.3">
      <c r="A18" s="23">
        <v>21</v>
      </c>
      <c r="B18" s="24" t="s">
        <v>29</v>
      </c>
      <c r="C18" s="25"/>
      <c r="D18" s="25" t="s">
        <v>12</v>
      </c>
      <c r="E18" s="25" t="s">
        <v>13</v>
      </c>
      <c r="F18" s="25" t="s">
        <v>14</v>
      </c>
      <c r="G18" s="25">
        <v>0.5</v>
      </c>
      <c r="H18" s="25">
        <v>0.81299999999999994</v>
      </c>
      <c r="I18" s="25">
        <v>0.46</v>
      </c>
      <c r="J18" s="25">
        <v>6.0999999999999999E-2</v>
      </c>
      <c r="K18" s="25">
        <v>0.8</v>
      </c>
      <c r="L18" s="25">
        <v>0.82399999999999995</v>
      </c>
      <c r="M18" s="25">
        <v>345</v>
      </c>
      <c r="N18" s="26">
        <v>5314</v>
      </c>
    </row>
    <row r="19" spans="1:14" ht="20.25" hidden="1" customHeight="1" x14ac:dyDescent="0.25">
      <c r="A19" s="27" t="s">
        <v>20</v>
      </c>
      <c r="B19" s="28"/>
      <c r="C19" s="28"/>
      <c r="D19" s="28"/>
      <c r="E19" s="28"/>
      <c r="F19" s="28"/>
      <c r="G19" s="28"/>
      <c r="H19" s="4">
        <f>AVERAGE(H2:H18)</f>
        <v>0.79517647058823548</v>
      </c>
      <c r="I19" s="4">
        <f t="shared" ref="I19:N19" si="0">AVERAGE(I2:I18)</f>
        <v>0.30352941176470588</v>
      </c>
      <c r="J19" s="4">
        <f t="shared" si="0"/>
        <v>5.2882352941176484E-2</v>
      </c>
      <c r="K19" s="4">
        <f t="shared" si="0"/>
        <v>0.79517647058823537</v>
      </c>
      <c r="L19" s="4">
        <f t="shared" si="0"/>
        <v>0.79170588235294126</v>
      </c>
      <c r="M19" s="5">
        <f t="shared" si="0"/>
        <v>342.70588235294116</v>
      </c>
      <c r="N19" s="6">
        <f t="shared" si="0"/>
        <v>6207.6470588235297</v>
      </c>
    </row>
    <row r="20" spans="1:14" ht="19.5" hidden="1" customHeight="1" thickBot="1" x14ac:dyDescent="0.3">
      <c r="A20" s="29" t="s">
        <v>21</v>
      </c>
      <c r="B20" s="30"/>
      <c r="C20" s="30"/>
      <c r="D20" s="30"/>
      <c r="E20" s="30"/>
      <c r="F20" s="30"/>
      <c r="G20" s="30"/>
      <c r="H20" s="7">
        <f>_xlfn.STDEV.P(H2:H18)</f>
        <v>1.4697880175756631E-2</v>
      </c>
      <c r="I20" s="7">
        <f t="shared" ref="I20:N20" si="1">_xlfn.STDEV.P(I2:I18)</f>
        <v>0.17931048250157627</v>
      </c>
      <c r="J20" s="7">
        <f t="shared" si="1"/>
        <v>4.9215295678475025E-3</v>
      </c>
      <c r="K20" s="7">
        <f t="shared" si="1"/>
        <v>2.4588938914784763E-2</v>
      </c>
      <c r="L20" s="7">
        <f t="shared" si="1"/>
        <v>2.7970077931882331E-2</v>
      </c>
      <c r="M20" s="8">
        <f t="shared" si="1"/>
        <v>10.598361171217508</v>
      </c>
      <c r="N20" s="9">
        <f t="shared" si="1"/>
        <v>618.13123879456407</v>
      </c>
    </row>
  </sheetData>
  <autoFilter ref="A1:N20" xr:uid="{A70F9FE9-5D37-4826-851B-1B6C8B8A252E}">
    <filterColumn colId="1">
      <filters>
        <filter val="CNN"/>
      </filters>
    </filterColumn>
  </autoFilter>
  <mergeCells count="2">
    <mergeCell ref="A19:G19"/>
    <mergeCell ref="A20:G20"/>
  </mergeCells>
  <conditionalFormatting sqref="H2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6">
      <colorScale>
        <cfvo type="num" val="0"/>
        <cfvo type="num" val="0.5"/>
        <cfvo type="num" val="1"/>
        <color rgb="FFF97B7B"/>
        <color rgb="FF00B050"/>
        <color rgb="FFFF6600"/>
      </colorScale>
    </cfRule>
  </conditionalFormatting>
  <conditionalFormatting sqref="J2:J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58F1-9333-49CF-B827-286E157A1126}">
  <sheetPr filterMode="1"/>
  <dimension ref="A1:N20"/>
  <sheetViews>
    <sheetView zoomScale="175" zoomScaleNormal="175" workbookViewId="0">
      <selection sqref="A1:N18"/>
    </sheetView>
  </sheetViews>
  <sheetFormatPr baseColWidth="10" defaultRowHeight="15" x14ac:dyDescent="0.25"/>
  <cols>
    <col min="1" max="1" width="3" customWidth="1"/>
    <col min="2" max="2" width="5.7109375" customWidth="1"/>
    <col min="3" max="3" width="73.28515625" hidden="1" customWidth="1"/>
    <col min="4" max="4" width="4" customWidth="1"/>
    <col min="5" max="5" width="3.85546875" customWidth="1"/>
    <col min="6" max="6" width="6" customWidth="1"/>
    <col min="7" max="7" width="5.140625" customWidth="1"/>
    <col min="8" max="8" width="7.85546875" bestFit="1" customWidth="1"/>
    <col min="9" max="9" width="10.140625" bestFit="1" customWidth="1"/>
    <col min="10" max="10" width="6.5703125" bestFit="1" customWidth="1"/>
    <col min="11" max="11" width="7.85546875" bestFit="1" customWidth="1"/>
    <col min="12" max="12" width="6.5703125" bestFit="1" customWidth="1"/>
    <col min="13" max="13" width="4.28515625" bestFit="1" customWidth="1"/>
    <col min="14" max="14" width="5.42578125" bestFit="1" customWidth="1"/>
  </cols>
  <sheetData>
    <row r="1" spans="1:14" s="1" customFormat="1" ht="44.25" customHeight="1" thickBot="1" x14ac:dyDescent="0.3">
      <c r="A1" s="16" t="s">
        <v>0</v>
      </c>
      <c r="B1" s="17" t="s">
        <v>22</v>
      </c>
      <c r="C1" s="3" t="s">
        <v>1</v>
      </c>
      <c r="D1" s="17" t="s">
        <v>23</v>
      </c>
      <c r="E1" s="17" t="s">
        <v>24</v>
      </c>
      <c r="F1" s="17" t="s">
        <v>25</v>
      </c>
      <c r="G1" s="17" t="s">
        <v>19</v>
      </c>
      <c r="H1" s="17" t="s">
        <v>18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26</v>
      </c>
      <c r="N1" s="18" t="s">
        <v>27</v>
      </c>
    </row>
    <row r="2" spans="1:14" hidden="1" x14ac:dyDescent="0.25">
      <c r="A2" s="19">
        <v>1</v>
      </c>
      <c r="B2" s="20" t="s">
        <v>17</v>
      </c>
      <c r="C2" s="21" t="s">
        <v>2</v>
      </c>
      <c r="D2" s="20" t="s">
        <v>13</v>
      </c>
      <c r="E2" s="20" t="s">
        <v>13</v>
      </c>
      <c r="F2" s="20" t="s">
        <v>14</v>
      </c>
      <c r="G2" s="20">
        <v>0</v>
      </c>
      <c r="H2" s="20">
        <v>0.79600000000000004</v>
      </c>
      <c r="I2" s="20">
        <v>0.04</v>
      </c>
      <c r="J2" s="20">
        <v>5.3999999999999999E-2</v>
      </c>
      <c r="K2" s="20">
        <v>0.78700000000000003</v>
      </c>
      <c r="L2" s="20">
        <v>0.80300000000000005</v>
      </c>
      <c r="M2" s="20">
        <v>339</v>
      </c>
      <c r="N2" s="22">
        <v>5909</v>
      </c>
    </row>
    <row r="3" spans="1:14" hidden="1" x14ac:dyDescent="0.25">
      <c r="A3" s="13">
        <v>2</v>
      </c>
      <c r="B3" s="14" t="s">
        <v>17</v>
      </c>
      <c r="C3" s="2"/>
      <c r="D3" s="14" t="s">
        <v>13</v>
      </c>
      <c r="E3" s="14" t="s">
        <v>13</v>
      </c>
      <c r="F3" s="14" t="s">
        <v>14</v>
      </c>
      <c r="G3" s="14">
        <v>0.33</v>
      </c>
      <c r="H3" s="14">
        <v>0.79900000000000004</v>
      </c>
      <c r="I3" s="14">
        <v>0.04</v>
      </c>
      <c r="J3" s="14">
        <v>5.6000000000000001E-2</v>
      </c>
      <c r="K3" s="14">
        <v>0.78900000000000003</v>
      </c>
      <c r="L3" s="14">
        <v>0.80900000000000005</v>
      </c>
      <c r="M3" s="14">
        <v>340</v>
      </c>
      <c r="N3" s="15">
        <v>5771</v>
      </c>
    </row>
    <row r="4" spans="1:14" hidden="1" x14ac:dyDescent="0.25">
      <c r="A4" s="13">
        <v>3</v>
      </c>
      <c r="B4" s="14" t="s">
        <v>17</v>
      </c>
      <c r="C4" s="2"/>
      <c r="D4" s="14" t="s">
        <v>13</v>
      </c>
      <c r="E4" s="14" t="s">
        <v>13</v>
      </c>
      <c r="F4" s="14" t="s">
        <v>14</v>
      </c>
      <c r="G4" s="14">
        <v>0.5</v>
      </c>
      <c r="H4" s="14">
        <v>0.80200000000000005</v>
      </c>
      <c r="I4" s="14">
        <v>0.02</v>
      </c>
      <c r="J4" s="14">
        <v>4.9000000000000002E-2</v>
      </c>
      <c r="K4" s="14">
        <v>0.83299999999999996</v>
      </c>
      <c r="L4" s="14">
        <v>0.77200000000000002</v>
      </c>
      <c r="M4" s="14">
        <v>359</v>
      </c>
      <c r="N4" s="15">
        <v>6948</v>
      </c>
    </row>
    <row r="5" spans="1:14" hidden="1" x14ac:dyDescent="0.25">
      <c r="A5" s="13">
        <v>4</v>
      </c>
      <c r="B5" s="14" t="s">
        <v>17</v>
      </c>
      <c r="C5" s="2" t="s">
        <v>3</v>
      </c>
      <c r="D5" s="14" t="s">
        <v>12</v>
      </c>
      <c r="E5" s="14" t="s">
        <v>13</v>
      </c>
      <c r="F5" s="14" t="s">
        <v>14</v>
      </c>
      <c r="G5" s="14">
        <v>0</v>
      </c>
      <c r="H5" s="14">
        <v>0.77100000000000002</v>
      </c>
      <c r="I5" s="14">
        <v>0.2</v>
      </c>
      <c r="J5" s="14">
        <v>4.7E-2</v>
      </c>
      <c r="K5" s="14">
        <v>0.76300000000000001</v>
      </c>
      <c r="L5" s="14">
        <v>0.77800000000000002</v>
      </c>
      <c r="M5" s="14">
        <v>329</v>
      </c>
      <c r="N5" s="15">
        <v>6728</v>
      </c>
    </row>
    <row r="6" spans="1:14" hidden="1" x14ac:dyDescent="0.25">
      <c r="A6" s="13">
        <v>5</v>
      </c>
      <c r="B6" s="14" t="s">
        <v>17</v>
      </c>
      <c r="C6" s="2"/>
      <c r="D6" s="14" t="s">
        <v>12</v>
      </c>
      <c r="E6" s="14" t="s">
        <v>13</v>
      </c>
      <c r="F6" s="14" t="s">
        <v>14</v>
      </c>
      <c r="G6" s="14">
        <v>0.33</v>
      </c>
      <c r="H6" s="14">
        <v>0.80700000000000005</v>
      </c>
      <c r="I6" s="14">
        <v>0.42</v>
      </c>
      <c r="J6" s="14">
        <v>5.5E-2</v>
      </c>
      <c r="K6" s="14">
        <v>0.81399999999999995</v>
      </c>
      <c r="L6" s="14">
        <v>0.8</v>
      </c>
      <c r="M6" s="14">
        <v>351</v>
      </c>
      <c r="N6" s="15">
        <v>6082</v>
      </c>
    </row>
    <row r="7" spans="1:14" hidden="1" x14ac:dyDescent="0.25">
      <c r="A7" s="13">
        <v>6</v>
      </c>
      <c r="B7" s="14" t="s">
        <v>17</v>
      </c>
      <c r="C7" s="2"/>
      <c r="D7" s="14" t="s">
        <v>12</v>
      </c>
      <c r="E7" s="14" t="s">
        <v>13</v>
      </c>
      <c r="F7" s="14" t="s">
        <v>14</v>
      </c>
      <c r="G7" s="14">
        <v>0.5</v>
      </c>
      <c r="H7" s="14">
        <v>0.81100000000000005</v>
      </c>
      <c r="I7" s="14">
        <v>0.43</v>
      </c>
      <c r="J7" s="14">
        <v>5.5E-2</v>
      </c>
      <c r="K7" s="14">
        <v>0.82399999999999995</v>
      </c>
      <c r="L7" s="14">
        <v>0.8</v>
      </c>
      <c r="M7" s="14">
        <v>355</v>
      </c>
      <c r="N7" s="15">
        <v>6089</v>
      </c>
    </row>
    <row r="8" spans="1:14" hidden="1" x14ac:dyDescent="0.25">
      <c r="A8" s="13">
        <v>7</v>
      </c>
      <c r="B8" s="14" t="s">
        <v>17</v>
      </c>
      <c r="C8" s="2" t="s">
        <v>4</v>
      </c>
      <c r="D8" s="14" t="s">
        <v>12</v>
      </c>
      <c r="E8" s="14" t="s">
        <v>12</v>
      </c>
      <c r="F8" s="14" t="s">
        <v>15</v>
      </c>
      <c r="G8" s="14">
        <v>0</v>
      </c>
      <c r="H8" s="14">
        <v>0.78700000000000003</v>
      </c>
      <c r="I8" s="14">
        <v>0.19</v>
      </c>
      <c r="J8" s="14">
        <v>5.1999999999999998E-2</v>
      </c>
      <c r="K8" s="14">
        <v>0.77500000000000002</v>
      </c>
      <c r="L8" s="14">
        <v>0.79800000000000004</v>
      </c>
      <c r="M8" s="14">
        <v>334</v>
      </c>
      <c r="N8" s="15">
        <v>6109</v>
      </c>
    </row>
    <row r="9" spans="1:14" hidden="1" x14ac:dyDescent="0.25">
      <c r="A9" s="13">
        <v>8</v>
      </c>
      <c r="B9" s="14" t="s">
        <v>17</v>
      </c>
      <c r="C9" s="2"/>
      <c r="D9" s="14" t="s">
        <v>12</v>
      </c>
      <c r="E9" s="14" t="s">
        <v>12</v>
      </c>
      <c r="F9" s="14" t="s">
        <v>15</v>
      </c>
      <c r="G9" s="14">
        <v>0.33</v>
      </c>
      <c r="H9" s="14">
        <v>0.79400000000000004</v>
      </c>
      <c r="I9" s="14">
        <v>0.37</v>
      </c>
      <c r="J9" s="14">
        <v>4.8000000000000001E-2</v>
      </c>
      <c r="K9" s="14">
        <v>0.82099999999999995</v>
      </c>
      <c r="L9" s="14">
        <v>0.76800000000000002</v>
      </c>
      <c r="M9" s="14">
        <v>354</v>
      </c>
      <c r="N9" s="15">
        <v>7050</v>
      </c>
    </row>
    <row r="10" spans="1:14" hidden="1" x14ac:dyDescent="0.25">
      <c r="A10" s="13">
        <v>9</v>
      </c>
      <c r="B10" s="14" t="s">
        <v>17</v>
      </c>
      <c r="C10" s="2"/>
      <c r="D10" s="14" t="s">
        <v>12</v>
      </c>
      <c r="E10" s="14" t="s">
        <v>12</v>
      </c>
      <c r="F10" s="14" t="s">
        <v>15</v>
      </c>
      <c r="G10" s="14">
        <v>0.5</v>
      </c>
      <c r="H10" s="14">
        <v>0.80400000000000005</v>
      </c>
      <c r="I10" s="14">
        <v>0.43</v>
      </c>
      <c r="J10" s="14">
        <v>6.0999999999999999E-2</v>
      </c>
      <c r="K10" s="14">
        <v>0.78</v>
      </c>
      <c r="L10" s="14">
        <v>0.82699999999999996</v>
      </c>
      <c r="M10" s="14">
        <v>336</v>
      </c>
      <c r="N10" s="15">
        <v>5211</v>
      </c>
    </row>
    <row r="11" spans="1:14" hidden="1" x14ac:dyDescent="0.25">
      <c r="A11" s="13">
        <v>10</v>
      </c>
      <c r="B11" s="14" t="s">
        <v>17</v>
      </c>
      <c r="C11" s="2" t="s">
        <v>5</v>
      </c>
      <c r="D11" s="14" t="s">
        <v>12</v>
      </c>
      <c r="E11" s="14" t="s">
        <v>12</v>
      </c>
      <c r="F11" s="14" t="s">
        <v>16</v>
      </c>
      <c r="G11" s="14">
        <v>0</v>
      </c>
      <c r="H11" s="14">
        <v>0.76600000000000001</v>
      </c>
      <c r="I11" s="14">
        <v>0.03</v>
      </c>
      <c r="J11" s="14">
        <v>4.9000000000000002E-2</v>
      </c>
      <c r="K11" s="14">
        <v>0.73299999999999998</v>
      </c>
      <c r="L11" s="14">
        <v>0.79900000000000004</v>
      </c>
      <c r="M11" s="14">
        <v>316</v>
      </c>
      <c r="N11" s="15">
        <v>6071</v>
      </c>
    </row>
    <row r="12" spans="1:14" hidden="1" x14ac:dyDescent="0.25">
      <c r="A12" s="13">
        <v>11</v>
      </c>
      <c r="B12" s="14" t="s">
        <v>17</v>
      </c>
      <c r="C12" s="2"/>
      <c r="D12" s="14" t="s">
        <v>12</v>
      </c>
      <c r="E12" s="14" t="s">
        <v>12</v>
      </c>
      <c r="F12" s="14" t="s">
        <v>16</v>
      </c>
      <c r="G12" s="14">
        <v>0.33</v>
      </c>
      <c r="H12" s="14">
        <v>0.80400000000000005</v>
      </c>
      <c r="I12" s="14">
        <v>0.41</v>
      </c>
      <c r="J12" s="14">
        <v>5.2999999999999999E-2</v>
      </c>
      <c r="K12" s="14">
        <v>0.81699999999999995</v>
      </c>
      <c r="L12" s="14">
        <v>0.79200000000000004</v>
      </c>
      <c r="M12" s="14">
        <v>352</v>
      </c>
      <c r="N12" s="15">
        <v>6310</v>
      </c>
    </row>
    <row r="13" spans="1:14" hidden="1" x14ac:dyDescent="0.25">
      <c r="A13" s="13">
        <v>12</v>
      </c>
      <c r="B13" s="14" t="s">
        <v>17</v>
      </c>
      <c r="C13" s="2"/>
      <c r="D13" s="14" t="s">
        <v>12</v>
      </c>
      <c r="E13" s="14" t="s">
        <v>12</v>
      </c>
      <c r="F13" s="14" t="s">
        <v>16</v>
      </c>
      <c r="G13" s="14">
        <v>0.5</v>
      </c>
      <c r="H13" s="14">
        <v>0.80700000000000005</v>
      </c>
      <c r="I13" s="14">
        <v>0.48</v>
      </c>
      <c r="J13" s="14">
        <v>0.06</v>
      </c>
      <c r="K13" s="14">
        <v>0.78900000000000003</v>
      </c>
      <c r="L13" s="14">
        <v>0.82499999999999996</v>
      </c>
      <c r="M13" s="14">
        <v>340</v>
      </c>
      <c r="N13" s="15">
        <v>5298</v>
      </c>
    </row>
    <row r="14" spans="1:14" hidden="1" x14ac:dyDescent="0.25">
      <c r="A14" s="10">
        <v>13</v>
      </c>
      <c r="B14" s="2" t="s">
        <v>6</v>
      </c>
      <c r="C14" s="2" t="s">
        <v>7</v>
      </c>
      <c r="D14" s="2" t="s">
        <v>12</v>
      </c>
      <c r="E14" s="2" t="s">
        <v>13</v>
      </c>
      <c r="F14" s="2" t="s">
        <v>14</v>
      </c>
      <c r="G14" s="2">
        <v>0</v>
      </c>
      <c r="H14" s="2">
        <v>0.77200000000000002</v>
      </c>
      <c r="I14" s="2">
        <v>0.26</v>
      </c>
      <c r="J14" s="2">
        <v>4.4999999999999998E-2</v>
      </c>
      <c r="K14" s="2">
        <v>0.78200000000000003</v>
      </c>
      <c r="L14" s="2">
        <v>0.76200000000000001</v>
      </c>
      <c r="M14" s="2">
        <v>337</v>
      </c>
      <c r="N14" s="11">
        <v>7231</v>
      </c>
    </row>
    <row r="15" spans="1:14" hidden="1" x14ac:dyDescent="0.25">
      <c r="A15" s="10">
        <v>14</v>
      </c>
      <c r="B15" s="2" t="s">
        <v>6</v>
      </c>
      <c r="C15" s="2"/>
      <c r="D15" s="2" t="s">
        <v>12</v>
      </c>
      <c r="E15" s="2" t="s">
        <v>13</v>
      </c>
      <c r="F15" s="2" t="s">
        <v>14</v>
      </c>
      <c r="G15" s="2">
        <v>0.33</v>
      </c>
      <c r="H15" s="2">
        <v>0.77600000000000002</v>
      </c>
      <c r="I15" s="2">
        <v>0.33</v>
      </c>
      <c r="J15" s="2">
        <v>4.5999999999999999E-2</v>
      </c>
      <c r="K15" s="2">
        <v>0.78700000000000003</v>
      </c>
      <c r="L15" s="2">
        <v>0.70799999999999996</v>
      </c>
      <c r="M15" s="2">
        <v>339</v>
      </c>
      <c r="N15" s="11">
        <v>7101</v>
      </c>
    </row>
    <row r="16" spans="1:14" hidden="1" x14ac:dyDescent="0.25">
      <c r="A16" s="10">
        <v>15</v>
      </c>
      <c r="B16" s="2" t="s">
        <v>6</v>
      </c>
      <c r="C16" s="2"/>
      <c r="D16" s="2" t="s">
        <v>12</v>
      </c>
      <c r="E16" s="2" t="s">
        <v>13</v>
      </c>
      <c r="F16" s="2" t="s">
        <v>14</v>
      </c>
      <c r="G16" s="2">
        <v>0.5</v>
      </c>
      <c r="H16" s="2">
        <v>0.80800000000000005</v>
      </c>
      <c r="I16" s="2">
        <v>0.45</v>
      </c>
      <c r="J16" s="2">
        <v>5.6000000000000001E-2</v>
      </c>
      <c r="K16" s="2">
        <v>0.81</v>
      </c>
      <c r="L16" s="2">
        <v>0.80600000000000005</v>
      </c>
      <c r="M16" s="2">
        <v>349</v>
      </c>
      <c r="N16" s="11">
        <v>5882</v>
      </c>
    </row>
    <row r="17" spans="1:14" ht="75" x14ac:dyDescent="0.25">
      <c r="A17" s="10">
        <v>18</v>
      </c>
      <c r="B17" s="12" t="s">
        <v>28</v>
      </c>
      <c r="C17" s="2"/>
      <c r="D17" s="2" t="s">
        <v>12</v>
      </c>
      <c r="E17" s="2" t="s">
        <v>13</v>
      </c>
      <c r="F17" s="2" t="s">
        <v>14</v>
      </c>
      <c r="G17" s="2">
        <v>0.5</v>
      </c>
      <c r="H17" s="2">
        <v>0.80100000000000005</v>
      </c>
      <c r="I17" s="2">
        <v>0.6</v>
      </c>
      <c r="J17" s="2">
        <v>5.1999999999999998E-2</v>
      </c>
      <c r="K17" s="2">
        <v>0.81399999999999995</v>
      </c>
      <c r="L17" s="2">
        <v>0.78800000000000003</v>
      </c>
      <c r="M17" s="2">
        <v>351</v>
      </c>
      <c r="N17" s="11">
        <v>6426</v>
      </c>
    </row>
    <row r="18" spans="1:14" ht="60.75" thickBot="1" x14ac:dyDescent="0.3">
      <c r="A18" s="23">
        <v>21</v>
      </c>
      <c r="B18" s="24" t="s">
        <v>29</v>
      </c>
      <c r="C18" s="25"/>
      <c r="D18" s="25" t="s">
        <v>12</v>
      </c>
      <c r="E18" s="25" t="s">
        <v>13</v>
      </c>
      <c r="F18" s="25" t="s">
        <v>14</v>
      </c>
      <c r="G18" s="25">
        <v>0.5</v>
      </c>
      <c r="H18" s="25">
        <v>0.81299999999999994</v>
      </c>
      <c r="I18" s="25">
        <v>0.46</v>
      </c>
      <c r="J18" s="25">
        <v>6.0999999999999999E-2</v>
      </c>
      <c r="K18" s="25">
        <v>0.8</v>
      </c>
      <c r="L18" s="25">
        <v>0.82399999999999995</v>
      </c>
      <c r="M18" s="25">
        <v>345</v>
      </c>
      <c r="N18" s="26">
        <v>5314</v>
      </c>
    </row>
    <row r="19" spans="1:14" ht="20.25" hidden="1" customHeight="1" x14ac:dyDescent="0.25">
      <c r="A19" s="27" t="s">
        <v>20</v>
      </c>
      <c r="B19" s="28"/>
      <c r="C19" s="28"/>
      <c r="D19" s="28"/>
      <c r="E19" s="28"/>
      <c r="F19" s="28"/>
      <c r="G19" s="28"/>
      <c r="H19" s="4">
        <f>AVERAGE(H2:H18)</f>
        <v>0.79517647058823548</v>
      </c>
      <c r="I19" s="4">
        <f t="shared" ref="I19:N19" si="0">AVERAGE(I2:I18)</f>
        <v>0.30352941176470588</v>
      </c>
      <c r="J19" s="4">
        <f t="shared" si="0"/>
        <v>5.2882352941176484E-2</v>
      </c>
      <c r="K19" s="4">
        <f t="shared" si="0"/>
        <v>0.79517647058823537</v>
      </c>
      <c r="L19" s="4">
        <f t="shared" si="0"/>
        <v>0.79170588235294126</v>
      </c>
      <c r="M19" s="5">
        <f t="shared" si="0"/>
        <v>342.70588235294116</v>
      </c>
      <c r="N19" s="6">
        <f t="shared" si="0"/>
        <v>6207.6470588235297</v>
      </c>
    </row>
    <row r="20" spans="1:14" ht="19.5" hidden="1" customHeight="1" thickBot="1" x14ac:dyDescent="0.3">
      <c r="A20" s="29" t="s">
        <v>21</v>
      </c>
      <c r="B20" s="30"/>
      <c r="C20" s="30"/>
      <c r="D20" s="30"/>
      <c r="E20" s="30"/>
      <c r="F20" s="30"/>
      <c r="G20" s="30"/>
      <c r="H20" s="7">
        <f>_xlfn.STDEV.P(H2:H18)</f>
        <v>1.4697880175756631E-2</v>
      </c>
      <c r="I20" s="7">
        <f t="shared" ref="I20:N20" si="1">_xlfn.STDEV.P(I2:I18)</f>
        <v>0.17931048250157627</v>
      </c>
      <c r="J20" s="7">
        <f t="shared" si="1"/>
        <v>4.9215295678475025E-3</v>
      </c>
      <c r="K20" s="7">
        <f t="shared" si="1"/>
        <v>2.4588938914784763E-2</v>
      </c>
      <c r="L20" s="7">
        <f t="shared" si="1"/>
        <v>2.7970077931882331E-2</v>
      </c>
      <c r="M20" s="8">
        <f t="shared" si="1"/>
        <v>10.598361171217508</v>
      </c>
      <c r="N20" s="9">
        <f t="shared" si="1"/>
        <v>618.13123879456407</v>
      </c>
    </row>
  </sheetData>
  <autoFilter ref="A1:N20" xr:uid="{A70F9FE9-5D37-4826-851B-1B6C8B8A252E}">
    <filterColumn colId="1">
      <filters>
        <filter val="CNN+DNN comb"/>
        <filter val="CNN+DNN prom"/>
      </filters>
    </filterColumn>
  </autoFilter>
  <mergeCells count="2">
    <mergeCell ref="A19:G19"/>
    <mergeCell ref="A20:G20"/>
  </mergeCells>
  <conditionalFormatting sqref="H2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6">
      <colorScale>
        <cfvo type="num" val="0"/>
        <cfvo type="num" val="0.5"/>
        <cfvo type="num" val="1"/>
        <color rgb="FFF97B7B"/>
        <color rgb="FF00B050"/>
        <color rgb="FFFF6600"/>
      </colorScale>
    </cfRule>
  </conditionalFormatting>
  <conditionalFormatting sqref="J2:J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601-8D6A-455E-9FE6-05ADB055289C}">
  <dimension ref="A1:N20"/>
  <sheetViews>
    <sheetView tabSelected="1" zoomScale="175" zoomScaleNormal="175" workbookViewId="0">
      <selection activeCell="P8" sqref="P8"/>
    </sheetView>
  </sheetViews>
  <sheetFormatPr baseColWidth="10" defaultRowHeight="15" x14ac:dyDescent="0.25"/>
  <cols>
    <col min="1" max="1" width="3" customWidth="1"/>
    <col min="2" max="2" width="5.7109375" customWidth="1"/>
    <col min="3" max="3" width="73.28515625" hidden="1" customWidth="1"/>
    <col min="4" max="4" width="4" customWidth="1"/>
    <col min="5" max="5" width="3.85546875" customWidth="1"/>
    <col min="6" max="6" width="6" customWidth="1"/>
    <col min="7" max="7" width="5.140625" customWidth="1"/>
    <col min="8" max="8" width="7.85546875" bestFit="1" customWidth="1"/>
    <col min="9" max="9" width="10.140625" bestFit="1" customWidth="1"/>
    <col min="10" max="10" width="6.5703125" bestFit="1" customWidth="1"/>
    <col min="11" max="11" width="7.85546875" bestFit="1" customWidth="1"/>
    <col min="12" max="12" width="6.5703125" bestFit="1" customWidth="1"/>
    <col min="13" max="13" width="4.28515625" bestFit="1" customWidth="1"/>
    <col min="14" max="14" width="5.42578125" bestFit="1" customWidth="1"/>
  </cols>
  <sheetData>
    <row r="1" spans="1:14" s="1" customFormat="1" ht="44.25" customHeight="1" thickBot="1" x14ac:dyDescent="0.3">
      <c r="A1" s="16" t="s">
        <v>0</v>
      </c>
      <c r="B1" s="17" t="s">
        <v>22</v>
      </c>
      <c r="C1" s="3" t="s">
        <v>1</v>
      </c>
      <c r="D1" s="17" t="s">
        <v>23</v>
      </c>
      <c r="E1" s="17" t="s">
        <v>24</v>
      </c>
      <c r="F1" s="17" t="s">
        <v>25</v>
      </c>
      <c r="G1" s="17" t="s">
        <v>19</v>
      </c>
      <c r="H1" s="17" t="s">
        <v>18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26</v>
      </c>
      <c r="N1" s="18" t="s">
        <v>27</v>
      </c>
    </row>
    <row r="2" spans="1:14" x14ac:dyDescent="0.25">
      <c r="A2" s="19">
        <v>1</v>
      </c>
      <c r="B2" s="20" t="s">
        <v>17</v>
      </c>
      <c r="C2" s="21" t="s">
        <v>2</v>
      </c>
      <c r="D2" s="20" t="s">
        <v>13</v>
      </c>
      <c r="E2" s="20" t="s">
        <v>13</v>
      </c>
      <c r="F2" s="20" t="s">
        <v>14</v>
      </c>
      <c r="G2" s="20">
        <v>0</v>
      </c>
      <c r="H2" s="20">
        <v>0.79600000000000004</v>
      </c>
      <c r="I2" s="20">
        <v>0.04</v>
      </c>
      <c r="J2" s="20">
        <v>5.3999999999999999E-2</v>
      </c>
      <c r="K2" s="20">
        <v>0.78700000000000003</v>
      </c>
      <c r="L2" s="20">
        <v>0.80300000000000005</v>
      </c>
      <c r="M2" s="20">
        <v>339</v>
      </c>
      <c r="N2" s="22">
        <v>5909</v>
      </c>
    </row>
    <row r="3" spans="1:14" x14ac:dyDescent="0.25">
      <c r="A3" s="13">
        <v>2</v>
      </c>
      <c r="B3" s="14" t="s">
        <v>17</v>
      </c>
      <c r="C3" s="2"/>
      <c r="D3" s="14" t="s">
        <v>13</v>
      </c>
      <c r="E3" s="14" t="s">
        <v>13</v>
      </c>
      <c r="F3" s="14" t="s">
        <v>14</v>
      </c>
      <c r="G3" s="14">
        <v>0.33</v>
      </c>
      <c r="H3" s="14">
        <v>0.79900000000000004</v>
      </c>
      <c r="I3" s="14">
        <v>0.04</v>
      </c>
      <c r="J3" s="14">
        <v>5.6000000000000001E-2</v>
      </c>
      <c r="K3" s="14">
        <v>0.78900000000000003</v>
      </c>
      <c r="L3" s="14">
        <v>0.80900000000000005</v>
      </c>
      <c r="M3" s="14">
        <v>340</v>
      </c>
      <c r="N3" s="15">
        <v>5771</v>
      </c>
    </row>
    <row r="4" spans="1:14" x14ac:dyDescent="0.25">
      <c r="A4" s="13">
        <v>3</v>
      </c>
      <c r="B4" s="14" t="s">
        <v>17</v>
      </c>
      <c r="C4" s="2"/>
      <c r="D4" s="14" t="s">
        <v>13</v>
      </c>
      <c r="E4" s="14" t="s">
        <v>13</v>
      </c>
      <c r="F4" s="14" t="s">
        <v>14</v>
      </c>
      <c r="G4" s="14">
        <v>0.5</v>
      </c>
      <c r="H4" s="14">
        <v>0.80200000000000005</v>
      </c>
      <c r="I4" s="14">
        <v>0.02</v>
      </c>
      <c r="J4" s="14">
        <v>4.9000000000000002E-2</v>
      </c>
      <c r="K4" s="14">
        <v>0.83299999999999996</v>
      </c>
      <c r="L4" s="14">
        <v>0.77200000000000002</v>
      </c>
      <c r="M4" s="14">
        <v>359</v>
      </c>
      <c r="N4" s="15">
        <v>6948</v>
      </c>
    </row>
    <row r="5" spans="1:14" x14ac:dyDescent="0.25">
      <c r="A5" s="13">
        <v>4</v>
      </c>
      <c r="B5" s="14" t="s">
        <v>17</v>
      </c>
      <c r="C5" s="2" t="s">
        <v>3</v>
      </c>
      <c r="D5" s="14" t="s">
        <v>12</v>
      </c>
      <c r="E5" s="14" t="s">
        <v>13</v>
      </c>
      <c r="F5" s="14" t="s">
        <v>14</v>
      </c>
      <c r="G5" s="14">
        <v>0</v>
      </c>
      <c r="H5" s="14">
        <v>0.77100000000000002</v>
      </c>
      <c r="I5" s="14">
        <v>0.2</v>
      </c>
      <c r="J5" s="14">
        <v>4.7E-2</v>
      </c>
      <c r="K5" s="14">
        <v>0.76300000000000001</v>
      </c>
      <c r="L5" s="14">
        <v>0.77800000000000002</v>
      </c>
      <c r="M5" s="14">
        <v>329</v>
      </c>
      <c r="N5" s="15">
        <v>6728</v>
      </c>
    </row>
    <row r="6" spans="1:14" x14ac:dyDescent="0.25">
      <c r="A6" s="13">
        <v>5</v>
      </c>
      <c r="B6" s="14" t="s">
        <v>17</v>
      </c>
      <c r="C6" s="2"/>
      <c r="D6" s="14" t="s">
        <v>12</v>
      </c>
      <c r="E6" s="14" t="s">
        <v>13</v>
      </c>
      <c r="F6" s="14" t="s">
        <v>14</v>
      </c>
      <c r="G6" s="14">
        <v>0.33</v>
      </c>
      <c r="H6" s="14">
        <v>0.80700000000000005</v>
      </c>
      <c r="I6" s="14">
        <v>0.42</v>
      </c>
      <c r="J6" s="14">
        <v>5.5E-2</v>
      </c>
      <c r="K6" s="14">
        <v>0.81399999999999995</v>
      </c>
      <c r="L6" s="14">
        <v>0.8</v>
      </c>
      <c r="M6" s="14">
        <v>351</v>
      </c>
      <c r="N6" s="15">
        <v>6082</v>
      </c>
    </row>
    <row r="7" spans="1:14" x14ac:dyDescent="0.25">
      <c r="A7" s="13">
        <v>6</v>
      </c>
      <c r="B7" s="14" t="s">
        <v>17</v>
      </c>
      <c r="C7" s="2"/>
      <c r="D7" s="14" t="s">
        <v>12</v>
      </c>
      <c r="E7" s="14" t="s">
        <v>13</v>
      </c>
      <c r="F7" s="14" t="s">
        <v>14</v>
      </c>
      <c r="G7" s="14">
        <v>0.5</v>
      </c>
      <c r="H7" s="14">
        <v>0.81100000000000005</v>
      </c>
      <c r="I7" s="14">
        <v>0.43</v>
      </c>
      <c r="J7" s="14">
        <v>5.5E-2</v>
      </c>
      <c r="K7" s="14">
        <v>0.82399999999999995</v>
      </c>
      <c r="L7" s="14">
        <v>0.8</v>
      </c>
      <c r="M7" s="14">
        <v>355</v>
      </c>
      <c r="N7" s="15">
        <v>6089</v>
      </c>
    </row>
    <row r="8" spans="1:14" x14ac:dyDescent="0.25">
      <c r="A8" s="13">
        <v>7</v>
      </c>
      <c r="B8" s="14" t="s">
        <v>17</v>
      </c>
      <c r="C8" s="2" t="s">
        <v>4</v>
      </c>
      <c r="D8" s="14" t="s">
        <v>12</v>
      </c>
      <c r="E8" s="14" t="s">
        <v>12</v>
      </c>
      <c r="F8" s="14" t="s">
        <v>15</v>
      </c>
      <c r="G8" s="14">
        <v>0</v>
      </c>
      <c r="H8" s="14">
        <v>0.78700000000000003</v>
      </c>
      <c r="I8" s="14">
        <v>0.19</v>
      </c>
      <c r="J8" s="14">
        <v>5.1999999999999998E-2</v>
      </c>
      <c r="K8" s="14">
        <v>0.77500000000000002</v>
      </c>
      <c r="L8" s="14">
        <v>0.79800000000000004</v>
      </c>
      <c r="M8" s="14">
        <v>334</v>
      </c>
      <c r="N8" s="15">
        <v>6109</v>
      </c>
    </row>
    <row r="9" spans="1:14" x14ac:dyDescent="0.25">
      <c r="A9" s="13">
        <v>8</v>
      </c>
      <c r="B9" s="14" t="s">
        <v>17</v>
      </c>
      <c r="C9" s="2"/>
      <c r="D9" s="14" t="s">
        <v>12</v>
      </c>
      <c r="E9" s="14" t="s">
        <v>12</v>
      </c>
      <c r="F9" s="14" t="s">
        <v>15</v>
      </c>
      <c r="G9" s="14">
        <v>0.33</v>
      </c>
      <c r="H9" s="14">
        <v>0.79400000000000004</v>
      </c>
      <c r="I9" s="14">
        <v>0.37</v>
      </c>
      <c r="J9" s="14">
        <v>4.8000000000000001E-2</v>
      </c>
      <c r="K9" s="14">
        <v>0.82099999999999995</v>
      </c>
      <c r="L9" s="14">
        <v>0.76800000000000002</v>
      </c>
      <c r="M9" s="14">
        <v>354</v>
      </c>
      <c r="N9" s="15">
        <v>7050</v>
      </c>
    </row>
    <row r="10" spans="1:14" x14ac:dyDescent="0.25">
      <c r="A10" s="13">
        <v>9</v>
      </c>
      <c r="B10" s="14" t="s">
        <v>17</v>
      </c>
      <c r="C10" s="2"/>
      <c r="D10" s="14" t="s">
        <v>12</v>
      </c>
      <c r="E10" s="14" t="s">
        <v>12</v>
      </c>
      <c r="F10" s="14" t="s">
        <v>15</v>
      </c>
      <c r="G10" s="14">
        <v>0.5</v>
      </c>
      <c r="H10" s="14">
        <v>0.80400000000000005</v>
      </c>
      <c r="I10" s="14">
        <v>0.43</v>
      </c>
      <c r="J10" s="14">
        <v>6.0999999999999999E-2</v>
      </c>
      <c r="K10" s="14">
        <v>0.78</v>
      </c>
      <c r="L10" s="14">
        <v>0.82699999999999996</v>
      </c>
      <c r="M10" s="14">
        <v>336</v>
      </c>
      <c r="N10" s="15">
        <v>5211</v>
      </c>
    </row>
    <row r="11" spans="1:14" x14ac:dyDescent="0.25">
      <c r="A11" s="13">
        <v>10</v>
      </c>
      <c r="B11" s="14" t="s">
        <v>17</v>
      </c>
      <c r="C11" s="2" t="s">
        <v>5</v>
      </c>
      <c r="D11" s="14" t="s">
        <v>12</v>
      </c>
      <c r="E11" s="14" t="s">
        <v>12</v>
      </c>
      <c r="F11" s="14" t="s">
        <v>16</v>
      </c>
      <c r="G11" s="14">
        <v>0</v>
      </c>
      <c r="H11" s="14">
        <v>0.76600000000000001</v>
      </c>
      <c r="I11" s="14">
        <v>0.03</v>
      </c>
      <c r="J11" s="14">
        <v>4.9000000000000002E-2</v>
      </c>
      <c r="K11" s="14">
        <v>0.73299999999999998</v>
      </c>
      <c r="L11" s="14">
        <v>0.79900000000000004</v>
      </c>
      <c r="M11" s="14">
        <v>316</v>
      </c>
      <c r="N11" s="15">
        <v>6071</v>
      </c>
    </row>
    <row r="12" spans="1:14" x14ac:dyDescent="0.25">
      <c r="A12" s="13">
        <v>11</v>
      </c>
      <c r="B12" s="14" t="s">
        <v>17</v>
      </c>
      <c r="C12" s="2"/>
      <c r="D12" s="14" t="s">
        <v>12</v>
      </c>
      <c r="E12" s="14" t="s">
        <v>12</v>
      </c>
      <c r="F12" s="14" t="s">
        <v>16</v>
      </c>
      <c r="G12" s="14">
        <v>0.33</v>
      </c>
      <c r="H12" s="14">
        <v>0.80400000000000005</v>
      </c>
      <c r="I12" s="14">
        <v>0.41</v>
      </c>
      <c r="J12" s="14">
        <v>5.2999999999999999E-2</v>
      </c>
      <c r="K12" s="14">
        <v>0.81699999999999995</v>
      </c>
      <c r="L12" s="14">
        <v>0.79200000000000004</v>
      </c>
      <c r="M12" s="14">
        <v>352</v>
      </c>
      <c r="N12" s="15">
        <v>6310</v>
      </c>
    </row>
    <row r="13" spans="1:14" x14ac:dyDescent="0.25">
      <c r="A13" s="13">
        <v>12</v>
      </c>
      <c r="B13" s="14" t="s">
        <v>17</v>
      </c>
      <c r="C13" s="2"/>
      <c r="D13" s="14" t="s">
        <v>12</v>
      </c>
      <c r="E13" s="14" t="s">
        <v>12</v>
      </c>
      <c r="F13" s="14" t="s">
        <v>16</v>
      </c>
      <c r="G13" s="14">
        <v>0.5</v>
      </c>
      <c r="H13" s="14">
        <v>0.80700000000000005</v>
      </c>
      <c r="I13" s="14">
        <v>0.48</v>
      </c>
      <c r="J13" s="14">
        <v>0.06</v>
      </c>
      <c r="K13" s="14">
        <v>0.78900000000000003</v>
      </c>
      <c r="L13" s="14">
        <v>0.82499999999999996</v>
      </c>
      <c r="M13" s="14">
        <v>340</v>
      </c>
      <c r="N13" s="15">
        <v>5298</v>
      </c>
    </row>
    <row r="14" spans="1:14" x14ac:dyDescent="0.25">
      <c r="A14" s="13">
        <v>13</v>
      </c>
      <c r="B14" s="2" t="s">
        <v>6</v>
      </c>
      <c r="C14" s="2" t="s">
        <v>7</v>
      </c>
      <c r="D14" s="2" t="s">
        <v>12</v>
      </c>
      <c r="E14" s="2" t="s">
        <v>13</v>
      </c>
      <c r="F14" s="2" t="s">
        <v>14</v>
      </c>
      <c r="G14" s="2">
        <v>0</v>
      </c>
      <c r="H14" s="2">
        <v>0.77200000000000002</v>
      </c>
      <c r="I14" s="2">
        <v>0.26</v>
      </c>
      <c r="J14" s="2">
        <v>4.4999999999999998E-2</v>
      </c>
      <c r="K14" s="2">
        <v>0.78200000000000003</v>
      </c>
      <c r="L14" s="2">
        <v>0.76200000000000001</v>
      </c>
      <c r="M14" s="2">
        <v>337</v>
      </c>
      <c r="N14" s="11">
        <v>7231</v>
      </c>
    </row>
    <row r="15" spans="1:14" x14ac:dyDescent="0.25">
      <c r="A15" s="13">
        <v>14</v>
      </c>
      <c r="B15" s="2" t="s">
        <v>6</v>
      </c>
      <c r="C15" s="2"/>
      <c r="D15" s="2" t="s">
        <v>12</v>
      </c>
      <c r="E15" s="2" t="s">
        <v>13</v>
      </c>
      <c r="F15" s="2" t="s">
        <v>14</v>
      </c>
      <c r="G15" s="2">
        <v>0.33</v>
      </c>
      <c r="H15" s="2">
        <v>0.77600000000000002</v>
      </c>
      <c r="I15" s="2">
        <v>0.33</v>
      </c>
      <c r="J15" s="2">
        <v>4.5999999999999999E-2</v>
      </c>
      <c r="K15" s="2">
        <v>0.78700000000000003</v>
      </c>
      <c r="L15" s="2">
        <v>0.70799999999999996</v>
      </c>
      <c r="M15" s="2">
        <v>339</v>
      </c>
      <c r="N15" s="11">
        <v>7101</v>
      </c>
    </row>
    <row r="16" spans="1:14" x14ac:dyDescent="0.25">
      <c r="A16" s="13">
        <v>15</v>
      </c>
      <c r="B16" s="2" t="s">
        <v>6</v>
      </c>
      <c r="C16" s="2"/>
      <c r="D16" s="2" t="s">
        <v>12</v>
      </c>
      <c r="E16" s="2" t="s">
        <v>13</v>
      </c>
      <c r="F16" s="2" t="s">
        <v>14</v>
      </c>
      <c r="G16" s="2">
        <v>0.5</v>
      </c>
      <c r="H16" s="2">
        <v>0.80800000000000005</v>
      </c>
      <c r="I16" s="2">
        <v>0.45</v>
      </c>
      <c r="J16" s="2">
        <v>5.6000000000000001E-2</v>
      </c>
      <c r="K16" s="2">
        <v>0.81</v>
      </c>
      <c r="L16" s="2">
        <v>0.80600000000000005</v>
      </c>
      <c r="M16" s="2">
        <v>349</v>
      </c>
      <c r="N16" s="11">
        <v>5882</v>
      </c>
    </row>
    <row r="17" spans="1:14" ht="75" x14ac:dyDescent="0.25">
      <c r="A17" s="13">
        <v>16</v>
      </c>
      <c r="B17" s="12" t="s">
        <v>28</v>
      </c>
      <c r="C17" s="2"/>
      <c r="D17" s="2" t="s">
        <v>12</v>
      </c>
      <c r="E17" s="2" t="s">
        <v>13</v>
      </c>
      <c r="F17" s="2" t="s">
        <v>14</v>
      </c>
      <c r="G17" s="2">
        <v>0.5</v>
      </c>
      <c r="H17" s="2">
        <v>0.80100000000000005</v>
      </c>
      <c r="I17" s="2">
        <v>0.6</v>
      </c>
      <c r="J17" s="2">
        <v>5.1999999999999998E-2</v>
      </c>
      <c r="K17" s="2">
        <v>0.81399999999999995</v>
      </c>
      <c r="L17" s="2">
        <v>0.78800000000000003</v>
      </c>
      <c r="M17" s="2">
        <v>351</v>
      </c>
      <c r="N17" s="11">
        <v>6426</v>
      </c>
    </row>
    <row r="18" spans="1:14" ht="60.75" thickBot="1" x14ac:dyDescent="0.3">
      <c r="A18" s="31">
        <v>17</v>
      </c>
      <c r="B18" s="24" t="s">
        <v>29</v>
      </c>
      <c r="C18" s="25"/>
      <c r="D18" s="25" t="s">
        <v>12</v>
      </c>
      <c r="E18" s="25" t="s">
        <v>13</v>
      </c>
      <c r="F18" s="25" t="s">
        <v>14</v>
      </c>
      <c r="G18" s="25">
        <v>0.5</v>
      </c>
      <c r="H18" s="25">
        <v>0.81299999999999994</v>
      </c>
      <c r="I18" s="25">
        <v>0.46</v>
      </c>
      <c r="J18" s="25">
        <v>6.0999999999999999E-2</v>
      </c>
      <c r="K18" s="25">
        <v>0.8</v>
      </c>
      <c r="L18" s="25">
        <v>0.82399999999999995</v>
      </c>
      <c r="M18" s="25">
        <v>345</v>
      </c>
      <c r="N18" s="26">
        <v>5314</v>
      </c>
    </row>
    <row r="19" spans="1:14" ht="20.25" customHeight="1" x14ac:dyDescent="0.25">
      <c r="A19" s="27" t="s">
        <v>20</v>
      </c>
      <c r="B19" s="28"/>
      <c r="C19" s="28"/>
      <c r="D19" s="28"/>
      <c r="E19" s="28"/>
      <c r="F19" s="28"/>
      <c r="G19" s="28"/>
      <c r="H19" s="4">
        <f>AVERAGE(H2:H18)</f>
        <v>0.79517647058823548</v>
      </c>
      <c r="I19" s="4">
        <f t="shared" ref="I19:N19" si="0">AVERAGE(I2:I18)</f>
        <v>0.30352941176470588</v>
      </c>
      <c r="J19" s="4">
        <f t="shared" si="0"/>
        <v>5.2882352941176484E-2</v>
      </c>
      <c r="K19" s="4">
        <f t="shared" si="0"/>
        <v>0.79517647058823537</v>
      </c>
      <c r="L19" s="4">
        <f t="shared" si="0"/>
        <v>0.79170588235294126</v>
      </c>
      <c r="M19" s="5">
        <f t="shared" si="0"/>
        <v>342.70588235294116</v>
      </c>
      <c r="N19" s="6">
        <f t="shared" si="0"/>
        <v>6207.6470588235297</v>
      </c>
    </row>
    <row r="20" spans="1:14" ht="19.5" customHeight="1" thickBot="1" x14ac:dyDescent="0.3">
      <c r="A20" s="29" t="s">
        <v>21</v>
      </c>
      <c r="B20" s="30"/>
      <c r="C20" s="30"/>
      <c r="D20" s="30"/>
      <c r="E20" s="30"/>
      <c r="F20" s="30"/>
      <c r="G20" s="30"/>
      <c r="H20" s="7">
        <f>_xlfn.STDEV.P(H2:H18)</f>
        <v>1.4697880175756631E-2</v>
      </c>
      <c r="I20" s="7">
        <f t="shared" ref="I20:N20" si="1">_xlfn.STDEV.P(I2:I18)</f>
        <v>0.17931048250157627</v>
      </c>
      <c r="J20" s="7">
        <f t="shared" si="1"/>
        <v>4.9215295678475025E-3</v>
      </c>
      <c r="K20" s="7">
        <f t="shared" si="1"/>
        <v>2.4588938914784763E-2</v>
      </c>
      <c r="L20" s="7">
        <f t="shared" si="1"/>
        <v>2.7970077931882331E-2</v>
      </c>
      <c r="M20" s="8">
        <f t="shared" si="1"/>
        <v>10.598361171217508</v>
      </c>
      <c r="N20" s="9">
        <f t="shared" si="1"/>
        <v>618.13123879456407</v>
      </c>
    </row>
  </sheetData>
  <autoFilter ref="A1:N20" xr:uid="{A70F9FE9-5D37-4826-851B-1B6C8B8A252E}"/>
  <mergeCells count="2">
    <mergeCell ref="A19:G19"/>
    <mergeCell ref="A20:G20"/>
  </mergeCells>
  <conditionalFormatting sqref="H2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6">
      <colorScale>
        <cfvo type="num" val="0"/>
        <cfvo type="num" val="0.5"/>
        <cfvo type="num" val="1"/>
        <color rgb="FFF97B7B"/>
        <color rgb="FF00B050"/>
        <color rgb="FFFF6600"/>
      </colorScale>
    </cfRule>
  </conditionalFormatting>
  <conditionalFormatting sqref="J2:J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Hoja1 (3)</vt:lpstr>
      <vt:lpstr>Hoja1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2025-02-11T13:53:32Z</dcterms:created>
  <dcterms:modified xsi:type="dcterms:W3CDTF">2025-02-13T12:36:50Z</dcterms:modified>
</cp:coreProperties>
</file>