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School-werk\"/>
    </mc:Choice>
  </mc:AlternateContent>
  <xr:revisionPtr revIDLastSave="0" documentId="13_ncr:1_{B10FCEE7-9754-4747-96DD-36F0E6C4E0D3}" xr6:coauthVersionLast="47" xr6:coauthVersionMax="47" xr10:uidLastSave="{00000000-0000-0000-0000-000000000000}"/>
  <bookViews>
    <workbookView xWindow="-120" yWindow="-120" windowWidth="38640" windowHeight="21240" xr2:uid="{321419A7-59B5-4030-8E51-758C142D1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N7" i="1"/>
  <c r="N6" i="1"/>
  <c r="P6" i="1" s="1"/>
  <c r="N5" i="1"/>
  <c r="P5" i="1" s="1"/>
  <c r="N4" i="1"/>
  <c r="P4" i="1" s="1"/>
  <c r="B7" i="1"/>
  <c r="E5" i="1"/>
  <c r="G5" i="1" s="1"/>
  <c r="E6" i="1"/>
  <c r="G6" i="1" s="1"/>
  <c r="E7" i="1"/>
  <c r="E4" i="1"/>
  <c r="G4" i="1" s="1"/>
  <c r="P7" i="1" l="1"/>
  <c r="P8" i="1" s="1"/>
  <c r="P9" i="1" s="1"/>
  <c r="P10" i="1" s="1"/>
  <c r="G7" i="1"/>
  <c r="G8" i="1" l="1"/>
  <c r="G9" i="1" s="1"/>
  <c r="G10" i="1" s="1"/>
</calcChain>
</file>

<file path=xl/sharedStrings.xml><?xml version="1.0" encoding="utf-8"?>
<sst xmlns="http://schemas.openxmlformats.org/spreadsheetml/2006/main" count="56" uniqueCount="18">
  <si>
    <t>t</t>
  </si>
  <si>
    <t>A</t>
  </si>
  <si>
    <t>A/s</t>
  </si>
  <si>
    <t>A/h</t>
  </si>
  <si>
    <t>Baterij</t>
  </si>
  <si>
    <t>mAh</t>
  </si>
  <si>
    <t>life</t>
  </si>
  <si>
    <t>total</t>
  </si>
  <si>
    <t>tijdens deep sleep</t>
  </si>
  <si>
    <t>Pomp aan (sensoren)</t>
  </si>
  <si>
    <t>Pomp aan (panik)</t>
  </si>
  <si>
    <t>mA</t>
  </si>
  <si>
    <t>mAs</t>
  </si>
  <si>
    <t>h</t>
  </si>
  <si>
    <t>d</t>
  </si>
  <si>
    <t>Met CBVS + deepsleep</t>
  </si>
  <si>
    <t>Zonder CBVS + deepsleep</t>
  </si>
  <si>
    <t>meting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</si>
</sst>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3" fillId="0" borderId="0" xfId="1" applyBorder="1"/>
    <xf numFmtId="0" fontId="0" fillId="0" borderId="2" xfId="0" applyBorder="1"/>
    <xf numFmtId="0" fontId="2" fillId="3" borderId="3" xfId="3" applyBorder="1"/>
    <xf numFmtId="0" fontId="0" fillId="0" borderId="3" xfId="0" applyBorder="1"/>
    <xf numFmtId="0" fontId="0" fillId="0" borderId="4" xfId="0" applyBorder="1"/>
    <xf numFmtId="0" fontId="2" fillId="3" borderId="5" xfId="3" applyBorder="1"/>
    <xf numFmtId="0" fontId="2" fillId="2" borderId="0" xfId="2" applyBorder="1"/>
    <xf numFmtId="0" fontId="2" fillId="3" borderId="0" xfId="3" applyBorder="1"/>
    <xf numFmtId="0" fontId="2" fillId="3" borderId="6" xfId="3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2" fillId="2" borderId="8" xfId="2" applyBorder="1"/>
    <xf numFmtId="0" fontId="2" fillId="3" borderId="9" xfId="3" applyBorder="1"/>
    <xf numFmtId="0" fontId="0" fillId="3" borderId="5" xfId="3" applyFont="1" applyBorder="1"/>
  </cellXfs>
  <cellStyles count="4">
    <cellStyle name="20% - Accent6" xfId="2" builtinId="50"/>
    <cellStyle name="40% - Accent6" xfId="3" builtinId="51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34AB-944C-4CDC-A6A2-F1FD3848BF33}">
  <dimension ref="A2:Q10"/>
  <sheetViews>
    <sheetView tabSelected="1" zoomScale="115" zoomScaleNormal="115" workbookViewId="0">
      <selection activeCell="K13" sqref="K13"/>
    </sheetView>
  </sheetViews>
  <sheetFormatPr defaultRowHeight="15" x14ac:dyDescent="0.25"/>
  <cols>
    <col min="1" max="1" width="20.28515625" bestFit="1" customWidth="1"/>
    <col min="2" max="2" width="5.5703125" bestFit="1" customWidth="1"/>
    <col min="3" max="3" width="6.7109375" bestFit="1" customWidth="1"/>
    <col min="4" max="4" width="5.5703125" bestFit="1" customWidth="1"/>
    <col min="5" max="5" width="20.28515625" bestFit="1" customWidth="1"/>
    <col min="6" max="6" width="5" bestFit="1" customWidth="1"/>
    <col min="7" max="7" width="13.42578125" bestFit="1" customWidth="1"/>
    <col min="8" max="8" width="5" bestFit="1" customWidth="1"/>
    <col min="10" max="10" width="20.28515625" bestFit="1" customWidth="1"/>
    <col min="11" max="11" width="5.5703125" bestFit="1" customWidth="1"/>
    <col min="12" max="12" width="7.85546875" bestFit="1" customWidth="1"/>
    <col min="13" max="13" width="5.5703125" bestFit="1" customWidth="1"/>
    <col min="14" max="14" width="23.28515625" bestFit="1" customWidth="1"/>
    <col min="15" max="15" width="5" bestFit="1" customWidth="1"/>
    <col min="16" max="16" width="13.42578125" bestFit="1" customWidth="1"/>
    <col min="17" max="17" width="5" bestFit="1" customWidth="1"/>
  </cols>
  <sheetData>
    <row r="2" spans="1:17" x14ac:dyDescent="0.25">
      <c r="E2" s="1" t="s">
        <v>15</v>
      </c>
      <c r="N2" s="1" t="s">
        <v>16</v>
      </c>
    </row>
    <row r="3" spans="1:17" x14ac:dyDescent="0.25">
      <c r="A3" s="2"/>
      <c r="B3" s="3" t="s">
        <v>0</v>
      </c>
      <c r="C3" s="3" t="s">
        <v>1</v>
      </c>
      <c r="D3" s="4"/>
      <c r="E3" s="3" t="s">
        <v>2</v>
      </c>
      <c r="F3" s="4"/>
      <c r="G3" s="3" t="s">
        <v>3</v>
      </c>
      <c r="H3" s="5"/>
      <c r="J3" s="2"/>
      <c r="K3" s="3" t="s">
        <v>0</v>
      </c>
      <c r="L3" s="3" t="s">
        <v>1</v>
      </c>
      <c r="M3" s="4"/>
      <c r="N3" s="3" t="s">
        <v>2</v>
      </c>
      <c r="O3" s="4"/>
      <c r="P3" s="3" t="s">
        <v>3</v>
      </c>
      <c r="Q3" s="5"/>
    </row>
    <row r="4" spans="1:17" x14ac:dyDescent="0.25">
      <c r="A4" s="6" t="s">
        <v>9</v>
      </c>
      <c r="B4" s="7">
        <v>60</v>
      </c>
      <c r="C4" s="7">
        <v>48</v>
      </c>
      <c r="D4" s="8" t="s">
        <v>11</v>
      </c>
      <c r="E4" s="7">
        <f>C4/3600</f>
        <v>1.3333333333333334E-2</v>
      </c>
      <c r="F4" s="8" t="s">
        <v>12</v>
      </c>
      <c r="G4" s="7">
        <f>E4*B4</f>
        <v>0.8</v>
      </c>
      <c r="H4" s="9" t="s">
        <v>5</v>
      </c>
      <c r="J4" s="6" t="s">
        <v>9</v>
      </c>
      <c r="K4" s="7">
        <v>60</v>
      </c>
      <c r="L4" s="7">
        <v>48</v>
      </c>
      <c r="M4" s="8" t="s">
        <v>11</v>
      </c>
      <c r="N4" s="7">
        <f>L4/3600</f>
        <v>1.3333333333333334E-2</v>
      </c>
      <c r="O4" s="8" t="s">
        <v>12</v>
      </c>
      <c r="P4" s="7">
        <f>N4*K4</f>
        <v>0.8</v>
      </c>
      <c r="Q4" s="9" t="s">
        <v>5</v>
      </c>
    </row>
    <row r="5" spans="1:17" x14ac:dyDescent="0.25">
      <c r="A5" s="6" t="s">
        <v>10</v>
      </c>
      <c r="B5" s="7">
        <v>4</v>
      </c>
      <c r="C5" s="7">
        <v>48</v>
      </c>
      <c r="D5" s="8" t="s">
        <v>11</v>
      </c>
      <c r="E5" s="7">
        <f t="shared" ref="E5:E7" si="0">C5/3600</f>
        <v>1.3333333333333334E-2</v>
      </c>
      <c r="F5" s="8" t="s">
        <v>12</v>
      </c>
      <c r="G5" s="7">
        <f t="shared" ref="G5:G7" si="1">E5*B5</f>
        <v>5.3333333333333337E-2</v>
      </c>
      <c r="H5" s="9" t="s">
        <v>5</v>
      </c>
      <c r="J5" s="6" t="s">
        <v>10</v>
      </c>
      <c r="K5" s="7">
        <v>4</v>
      </c>
      <c r="L5" s="7">
        <v>48</v>
      </c>
      <c r="M5" s="8" t="s">
        <v>11</v>
      </c>
      <c r="N5" s="7">
        <f>L5/3600</f>
        <v>1.3333333333333334E-2</v>
      </c>
      <c r="O5" s="8" t="s">
        <v>12</v>
      </c>
      <c r="P5" s="7">
        <f t="shared" ref="P5:P7" si="2">N5*K5</f>
        <v>5.3333333333333337E-2</v>
      </c>
      <c r="Q5" s="9" t="s">
        <v>5</v>
      </c>
    </row>
    <row r="6" spans="1:17" x14ac:dyDescent="0.25">
      <c r="A6" s="16" t="s">
        <v>17</v>
      </c>
      <c r="B6" s="7">
        <v>60</v>
      </c>
      <c r="C6" s="7">
        <v>5.72</v>
      </c>
      <c r="D6" s="8" t="s">
        <v>11</v>
      </c>
      <c r="E6" s="7">
        <f t="shared" si="0"/>
        <v>1.5888888888888888E-3</v>
      </c>
      <c r="F6" s="8" t="s">
        <v>12</v>
      </c>
      <c r="G6" s="7">
        <f t="shared" si="1"/>
        <v>9.5333333333333325E-2</v>
      </c>
      <c r="H6" s="9" t="s">
        <v>5</v>
      </c>
      <c r="J6" s="16" t="s">
        <v>17</v>
      </c>
      <c r="K6" s="7">
        <v>60</v>
      </c>
      <c r="L6" s="7">
        <v>0.75</v>
      </c>
      <c r="M6" s="8" t="s">
        <v>11</v>
      </c>
      <c r="N6" s="7">
        <f>L6/3600</f>
        <v>2.0833333333333335E-4</v>
      </c>
      <c r="O6" s="8" t="s">
        <v>12</v>
      </c>
      <c r="P6" s="7">
        <f t="shared" si="2"/>
        <v>1.2500000000000001E-2</v>
      </c>
      <c r="Q6" s="9" t="s">
        <v>5</v>
      </c>
    </row>
    <row r="7" spans="1:17" x14ac:dyDescent="0.25">
      <c r="A7" s="6" t="s">
        <v>8</v>
      </c>
      <c r="B7" s="7">
        <f>3600-(B4+B5+B6)</f>
        <v>3476</v>
      </c>
      <c r="C7" s="7">
        <v>4.97</v>
      </c>
      <c r="D7" s="8" t="s">
        <v>11</v>
      </c>
      <c r="E7" s="7">
        <f t="shared" si="0"/>
        <v>1.3805555555555554E-3</v>
      </c>
      <c r="F7" s="8" t="s">
        <v>12</v>
      </c>
      <c r="G7" s="7">
        <f t="shared" si="1"/>
        <v>4.7988111111111111</v>
      </c>
      <c r="H7" s="9" t="s">
        <v>5</v>
      </c>
      <c r="J7" s="6" t="s">
        <v>8</v>
      </c>
      <c r="K7" s="7">
        <f>3600-(K4+K5+K6)</f>
        <v>3476</v>
      </c>
      <c r="L7" s="7">
        <v>1.1000000000000001E-3</v>
      </c>
      <c r="M7" s="8" t="s">
        <v>11</v>
      </c>
      <c r="N7" s="7">
        <f>L7/3600</f>
        <v>3.0555555555555558E-7</v>
      </c>
      <c r="O7" s="8" t="s">
        <v>12</v>
      </c>
      <c r="P7" s="7">
        <f t="shared" si="2"/>
        <v>1.0621111111111111E-3</v>
      </c>
      <c r="Q7" s="9" t="s">
        <v>5</v>
      </c>
    </row>
    <row r="8" spans="1:17" x14ac:dyDescent="0.25">
      <c r="A8" s="10"/>
      <c r="B8" s="11"/>
      <c r="C8" s="8" t="s">
        <v>4</v>
      </c>
      <c r="D8" s="7">
        <v>2200</v>
      </c>
      <c r="E8" s="8" t="s">
        <v>5</v>
      </c>
      <c r="F8" s="8" t="s">
        <v>7</v>
      </c>
      <c r="G8" s="7">
        <f>G4+G5+G6+G7</f>
        <v>5.7474777777777781</v>
      </c>
      <c r="H8" s="9" t="s">
        <v>5</v>
      </c>
      <c r="J8" s="10"/>
      <c r="K8" s="11"/>
      <c r="L8" s="8" t="s">
        <v>4</v>
      </c>
      <c r="M8" s="7">
        <v>2200</v>
      </c>
      <c r="N8" s="8" t="s">
        <v>5</v>
      </c>
      <c r="O8" s="8" t="s">
        <v>7</v>
      </c>
      <c r="P8" s="7">
        <f>P4+P5+P6+P7</f>
        <v>0.86689544444444444</v>
      </c>
      <c r="Q8" s="9" t="s">
        <v>5</v>
      </c>
    </row>
    <row r="9" spans="1:17" x14ac:dyDescent="0.25">
      <c r="A9" s="10"/>
      <c r="B9" s="11"/>
      <c r="C9" s="11"/>
      <c r="D9" s="11"/>
      <c r="E9" s="11"/>
      <c r="F9" s="8" t="s">
        <v>6</v>
      </c>
      <c r="G9" s="7">
        <f>D8/G8</f>
        <v>382.776599590545</v>
      </c>
      <c r="H9" s="9" t="s">
        <v>13</v>
      </c>
      <c r="J9" s="10"/>
      <c r="K9" s="11"/>
      <c r="L9" s="11"/>
      <c r="M9" s="11"/>
      <c r="N9" s="11"/>
      <c r="O9" s="8" t="s">
        <v>6</v>
      </c>
      <c r="P9" s="7">
        <f>M8/P8</f>
        <v>2537.7916265437111</v>
      </c>
      <c r="Q9" s="9" t="s">
        <v>13</v>
      </c>
    </row>
    <row r="10" spans="1:17" x14ac:dyDescent="0.25">
      <c r="A10" s="12"/>
      <c r="B10" s="13"/>
      <c r="C10" s="13"/>
      <c r="D10" s="13"/>
      <c r="E10" s="13"/>
      <c r="F10" s="13"/>
      <c r="G10" s="14">
        <f>G9/24</f>
        <v>15.949024982939376</v>
      </c>
      <c r="H10" s="15" t="s">
        <v>14</v>
      </c>
      <c r="J10" s="12"/>
      <c r="K10" s="13"/>
      <c r="L10" s="13"/>
      <c r="M10" s="13"/>
      <c r="N10" s="13"/>
      <c r="O10" s="13"/>
      <c r="P10" s="14">
        <f>P9/24</f>
        <v>105.74131777265463</v>
      </c>
      <c r="Q10" s="15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Cruz Ribeiro André</dc:creator>
  <cp:lastModifiedBy>Da Cruz Ribeiro André</cp:lastModifiedBy>
  <dcterms:created xsi:type="dcterms:W3CDTF">2025-03-19T09:06:22Z</dcterms:created>
  <dcterms:modified xsi:type="dcterms:W3CDTF">2025-03-23T13:15:16Z</dcterms:modified>
</cp:coreProperties>
</file>