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6D155AE0-1CC2-4C06-895D-2F40B1CF12F7}" xr6:coauthVersionLast="47" xr6:coauthVersionMax="47" xr10:uidLastSave="{00000000-0000-0000-0000-000000000000}"/>
  <bookViews>
    <workbookView xWindow="-120" yWindow="-120" windowWidth="29040" windowHeight="1395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0" i="1" l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C3" i="20" s="1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22" i="2"/>
  <c r="C20" i="2"/>
  <c r="C21" i="2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9" i="2" s="1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5" i="19" l="1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21" i="2" a="1"/>
  <c r="F21" i="2" s="1"/>
  <c r="F19" i="2" a="1"/>
  <c r="F19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E19" i="2" a="1"/>
  <c r="E19" i="2" s="1"/>
  <c r="F5" i="2" a="1"/>
  <c r="F5" i="2" s="1"/>
  <c r="F9" i="2" a="1"/>
  <c r="F9" i="2" s="1"/>
  <c r="F13" i="2" a="1"/>
  <c r="F13" i="2" s="1"/>
  <c r="F17" i="2" a="1"/>
  <c r="F17" i="2" s="1"/>
  <c r="E20" i="2" a="1"/>
  <c r="E20" i="2" s="1"/>
  <c r="B21" i="2" a="1"/>
  <c r="B21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F20" i="2" a="1"/>
  <c r="F20" i="2" s="1"/>
  <c r="B20" i="2" a="1"/>
  <c r="B20" i="2" s="1"/>
  <c r="E21" i="2" a="1"/>
  <c r="E21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C4" i="20"/>
  <c r="C5" i="20" s="1"/>
  <c r="C6" i="20" s="1"/>
  <c r="C7" i="20" s="1"/>
  <c r="C8" i="20" s="1"/>
  <c r="B2" i="20"/>
  <c r="B3" i="20" s="1"/>
  <c r="B4" i="20" s="1"/>
  <c r="B5" i="20" s="1"/>
  <c r="B6" i="20" s="1"/>
  <c r="B7" i="20" s="1"/>
  <c r="B8" i="20" s="1"/>
  <c r="B2" i="18"/>
  <c r="C2" i="20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<sst xmlns="http://schemas.openxmlformats.org/spreadsheetml/2006/main" count="174" uniqueCount="73">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</sst>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>IF(B2&lt;&gt;"","Jake","")</f>
        <v>Jake</v>
      </c>
      <c r="D2" s="7" t="s">
        <v>8</v>
      </c>
      <c r="E2" s="7">
        <v>3</v>
      </c>
      <c r="F2" s="7" t="s">
        <v>25</v>
      </c>
      <c r="G2" s="5" t="s">
        <v>43</v>
      </c>
    </row>
    <row r="3" spans="1:8" x14ac:dyDescent="0.2">
      <c r="A3" s="6">
        <f>IF(B3&lt;&gt;"",A2+1,"")</f>
        <v>2</v>
      </c>
      <c r="B3" s="5" t="s">
        <v>31</v>
      </c>
      <c r="C3" s="18" t="str">
        <f>IF(B3&lt;&gt;"","Jake","")</f>
        <v>Jake</v>
      </c>
      <c r="D3" s="7" t="s">
        <v>8</v>
      </c>
      <c r="E3" s="7">
        <v>3</v>
      </c>
      <c r="F3" s="7" t="s">
        <v>25</v>
      </c>
      <c r="G3" s="5" t="s">
        <v>35</v>
      </c>
    </row>
    <row r="4" spans="1:8" x14ac:dyDescent="0.2">
      <c r="A4" s="6">
        <f>IF(B4&lt;&gt;"",A3+1,"")</f>
        <v>3</v>
      </c>
      <c r="B4" s="5" t="s">
        <v>33</v>
      </c>
      <c r="C4" s="18" t="str">
        <f>IF(B4&lt;&gt;"","Jake","")</f>
        <v>Jake</v>
      </c>
      <c r="D4" s="7" t="s">
        <v>8</v>
      </c>
      <c r="E4" s="7">
        <v>3</v>
      </c>
      <c r="F4" s="7" t="s">
        <v>26</v>
      </c>
      <c r="G4" s="5" t="s">
        <v>44</v>
      </c>
    </row>
    <row r="5" spans="1:8" x14ac:dyDescent="0.2">
      <c r="A5" s="6">
        <f>IF(B5&lt;&gt;"",A4+1,"")</f>
        <v>4</v>
      </c>
      <c r="B5" s="5" t="s">
        <v>69</v>
      </c>
      <c r="C5" s="18" t="str">
        <f>IF(B5&lt;&gt;"","Jake","")</f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>IF(B6&lt;&gt;"",A5+1,"")</f>
        <v>5</v>
      </c>
      <c r="B6" s="5" t="s">
        <v>68</v>
      </c>
      <c r="C6" s="18" t="str">
        <f>IF(B6&lt;&gt;"","Jake","")</f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>IF(B7&lt;&gt;"",A6+1,"")</f>
        <v>6</v>
      </c>
      <c r="B7" s="5" t="s">
        <v>34</v>
      </c>
      <c r="C7" s="18" t="str">
        <f>IF(B7&lt;&gt;"","Jake","")</f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>IF(B8&lt;&gt;"",A7+1,"")</f>
        <v>7</v>
      </c>
      <c r="B8" s="5" t="s">
        <v>36</v>
      </c>
      <c r="C8" s="18" t="str">
        <f>IF(B8&lt;&gt;"","Jake","")</f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>IF(B9&lt;&gt;"",A8+1,"")</f>
        <v>8</v>
      </c>
      <c r="B9" s="5" t="s">
        <v>45</v>
      </c>
      <c r="C9" s="18" t="str">
        <f>IF(B9&lt;&gt;"","Jake","")</f>
        <v>Jake</v>
      </c>
      <c r="D9" s="7" t="s">
        <v>10</v>
      </c>
      <c r="E9" s="7">
        <v>1</v>
      </c>
      <c r="F9" s="7" t="s">
        <v>26</v>
      </c>
      <c r="G9" s="5" t="s">
        <v>47</v>
      </c>
    </row>
    <row r="10" spans="1:8" x14ac:dyDescent="0.2">
      <c r="A10" s="6">
        <f>IF(B10&lt;&gt;"",A9+1,"")</f>
        <v>9</v>
      </c>
      <c r="B10" s="5" t="s">
        <v>46</v>
      </c>
      <c r="C10" s="18" t="str">
        <f>IF(B10&lt;&gt;"","Jake","")</f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>IF(B11&lt;&gt;"",A10+1,"")</f>
        <v>10</v>
      </c>
      <c r="B11" s="5" t="s">
        <v>62</v>
      </c>
      <c r="C11" s="18" t="str">
        <f>IF(B11&lt;&gt;"","Jake","")</f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>IF(B12&lt;&gt;"",A11+1,"")</f>
        <v>11</v>
      </c>
      <c r="B12" s="5" t="s">
        <v>70</v>
      </c>
      <c r="C12" s="18" t="str">
        <f>IF(B12&lt;&gt;"","Jake","")</f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>IF(B13&lt;&gt;"",A12+1,"")</f>
        <v>12</v>
      </c>
      <c r="B13" s="5" t="s">
        <v>72</v>
      </c>
      <c r="C13" s="18" t="str">
        <f t="shared" ref="C13:C76" si="0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 t="str">
        <f>IF(B14&lt;&gt;"",A13+1,"")</f>
        <v/>
      </c>
      <c r="B14" s="5"/>
      <c r="C14" s="18" t="str">
        <f t="shared" si="0"/>
        <v/>
      </c>
      <c r="D14" s="7"/>
      <c r="E14" s="7"/>
      <c r="F14" s="7"/>
      <c r="G14" s="5"/>
    </row>
    <row r="15" spans="1:8" x14ac:dyDescent="0.2">
      <c r="A15" s="6" t="str">
        <f t="shared" ref="A15:A78" si="1">IF(B15&lt;&gt;"",A14+1,"")</f>
        <v/>
      </c>
      <c r="B15" s="5"/>
      <c r="C15" s="18" t="str">
        <f t="shared" si="0"/>
        <v/>
      </c>
      <c r="D15" s="7"/>
      <c r="E15" s="7"/>
      <c r="F15" s="7"/>
      <c r="G15" s="5"/>
    </row>
    <row r="16" spans="1:8" x14ac:dyDescent="0.2">
      <c r="A16" s="6" t="str">
        <f t="shared" si="1"/>
        <v/>
      </c>
      <c r="B16" s="5"/>
      <c r="C16" s="18" t="str">
        <f t="shared" si="0"/>
        <v/>
      </c>
      <c r="D16" s="7"/>
      <c r="E16" s="7"/>
      <c r="F16" s="7"/>
      <c r="G16" s="5"/>
    </row>
    <row r="17" spans="1:7" x14ac:dyDescent="0.2">
      <c r="A17" s="6" t="str">
        <f t="shared" si="1"/>
        <v/>
      </c>
      <c r="B17" s="5"/>
      <c r="C17" s="18" t="str">
        <f t="shared" si="0"/>
        <v/>
      </c>
      <c r="D17" s="7"/>
      <c r="E17" s="7"/>
      <c r="F17" s="7"/>
      <c r="G17" s="5"/>
    </row>
    <row r="18" spans="1:7" x14ac:dyDescent="0.2">
      <c r="A18" s="6" t="str">
        <f t="shared" si="1"/>
        <v/>
      </c>
      <c r="B18" s="5"/>
      <c r="C18" s="18" t="str">
        <f t="shared" si="0"/>
        <v/>
      </c>
      <c r="D18" s="7"/>
      <c r="E18" s="7"/>
      <c r="F18" s="7"/>
      <c r="G18" s="5"/>
    </row>
    <row r="19" spans="1:7" x14ac:dyDescent="0.2">
      <c r="A19" s="6" t="str">
        <f t="shared" si="1"/>
        <v/>
      </c>
      <c r="B19" s="5"/>
      <c r="C19" s="18" t="str">
        <f t="shared" si="0"/>
        <v/>
      </c>
      <c r="D19" s="7"/>
      <c r="E19" s="7"/>
      <c r="F19" s="7"/>
      <c r="G19" s="5"/>
    </row>
    <row r="20" spans="1:7" x14ac:dyDescent="0.2">
      <c r="A20" s="6" t="str">
        <f t="shared" si="1"/>
        <v/>
      </c>
      <c r="B20" s="5"/>
      <c r="C20" s="18" t="str">
        <f t="shared" si="0"/>
        <v/>
      </c>
      <c r="D20" s="7"/>
      <c r="E20" s="7"/>
      <c r="F20" s="7"/>
      <c r="G20" s="5"/>
    </row>
    <row r="21" spans="1:7" x14ac:dyDescent="0.2">
      <c r="A21" s="6" t="str">
        <f t="shared" si="1"/>
        <v/>
      </c>
      <c r="B21" s="5"/>
      <c r="C21" s="18" t="str">
        <f t="shared" si="0"/>
        <v/>
      </c>
      <c r="D21" s="7"/>
      <c r="E21" s="7"/>
      <c r="F21" s="7"/>
      <c r="G21" s="5"/>
    </row>
    <row r="22" spans="1:7" x14ac:dyDescent="0.2">
      <c r="A22" s="6" t="str">
        <f t="shared" si="1"/>
        <v/>
      </c>
      <c r="B22" s="5"/>
      <c r="C22" s="18" t="str">
        <f t="shared" si="0"/>
        <v/>
      </c>
      <c r="D22" s="7"/>
      <c r="E22" s="7"/>
      <c r="F22" s="7"/>
      <c r="G22" s="5"/>
    </row>
    <row r="23" spans="1:7" x14ac:dyDescent="0.2">
      <c r="A23" s="6" t="str">
        <f t="shared" si="1"/>
        <v/>
      </c>
      <c r="B23" s="5"/>
      <c r="C23" s="18" t="str">
        <f t="shared" si="0"/>
        <v/>
      </c>
      <c r="D23" s="7"/>
      <c r="E23" s="7"/>
      <c r="F23" s="7"/>
      <c r="G23" s="5"/>
    </row>
    <row r="24" spans="1:7" x14ac:dyDescent="0.2">
      <c r="A24" s="6" t="str">
        <f t="shared" si="1"/>
        <v/>
      </c>
      <c r="B24" s="5"/>
      <c r="C24" s="18" t="str">
        <f t="shared" si="0"/>
        <v/>
      </c>
      <c r="D24" s="7"/>
      <c r="E24" s="7"/>
      <c r="F24" s="7"/>
      <c r="G24" s="5"/>
    </row>
    <row r="25" spans="1:7" x14ac:dyDescent="0.2">
      <c r="A25" s="6" t="str">
        <f t="shared" si="1"/>
        <v/>
      </c>
      <c r="B25" s="5"/>
      <c r="C25" s="18" t="str">
        <f t="shared" si="0"/>
        <v/>
      </c>
      <c r="D25" s="7"/>
      <c r="E25" s="7"/>
      <c r="F25" s="7"/>
      <c r="G25" s="5"/>
    </row>
    <row r="26" spans="1:7" x14ac:dyDescent="0.2">
      <c r="A26" s="6" t="str">
        <f t="shared" si="1"/>
        <v/>
      </c>
      <c r="B26" s="5"/>
      <c r="C26" s="18" t="str">
        <f t="shared" si="0"/>
        <v/>
      </c>
      <c r="D26" s="7"/>
      <c r="E26" s="7"/>
      <c r="F26" s="7"/>
      <c r="G26" s="5"/>
    </row>
    <row r="27" spans="1:7" x14ac:dyDescent="0.2">
      <c r="A27" s="6" t="str">
        <f t="shared" si="1"/>
        <v/>
      </c>
      <c r="B27" s="5"/>
      <c r="C27" s="18" t="str">
        <f t="shared" si="0"/>
        <v/>
      </c>
      <c r="D27" s="7"/>
      <c r="E27" s="7"/>
      <c r="F27" s="7"/>
      <c r="G27" s="5"/>
    </row>
    <row r="28" spans="1:7" x14ac:dyDescent="0.2">
      <c r="A28" s="6" t="str">
        <f t="shared" si="1"/>
        <v/>
      </c>
      <c r="B28" s="5"/>
      <c r="C28" s="18" t="str">
        <f t="shared" si="0"/>
        <v/>
      </c>
      <c r="D28" s="7"/>
      <c r="E28" s="7"/>
      <c r="F28" s="7"/>
      <c r="G28" s="5"/>
    </row>
    <row r="29" spans="1:7" x14ac:dyDescent="0.2">
      <c r="A29" s="6" t="str">
        <f t="shared" si="1"/>
        <v/>
      </c>
      <c r="B29" s="5"/>
      <c r="C29" s="18" t="str">
        <f t="shared" si="0"/>
        <v/>
      </c>
      <c r="D29" s="7"/>
      <c r="E29" s="7"/>
      <c r="F29" s="7"/>
      <c r="G29" s="5"/>
    </row>
    <row r="30" spans="1:7" x14ac:dyDescent="0.2">
      <c r="A30" s="6" t="str">
        <f t="shared" si="1"/>
        <v/>
      </c>
      <c r="B30" s="5"/>
      <c r="C30" s="18" t="str">
        <f t="shared" si="0"/>
        <v/>
      </c>
      <c r="D30" s="7"/>
      <c r="E30" s="7"/>
      <c r="F30" s="7"/>
      <c r="G30" s="5"/>
    </row>
    <row r="31" spans="1:7" x14ac:dyDescent="0.2">
      <c r="A31" s="6" t="str">
        <f t="shared" si="1"/>
        <v/>
      </c>
      <c r="B31" s="5"/>
      <c r="C31" s="18" t="str">
        <f t="shared" si="0"/>
        <v/>
      </c>
      <c r="D31" s="7"/>
      <c r="E31" s="7"/>
      <c r="F31" s="7"/>
      <c r="G31" s="5"/>
    </row>
    <row r="32" spans="1:7" x14ac:dyDescent="0.2">
      <c r="A32" s="6" t="str">
        <f t="shared" si="1"/>
        <v/>
      </c>
      <c r="B32" s="5"/>
      <c r="C32" s="18" t="str">
        <f t="shared" si="0"/>
        <v/>
      </c>
      <c r="D32" s="7"/>
      <c r="E32" s="7"/>
      <c r="F32" s="7"/>
      <c r="G32" s="5"/>
    </row>
    <row r="33" spans="1:7" x14ac:dyDescent="0.2">
      <c r="A33" s="6" t="str">
        <f t="shared" si="1"/>
        <v/>
      </c>
      <c r="B33" s="5"/>
      <c r="C33" s="18" t="str">
        <f t="shared" si="0"/>
        <v/>
      </c>
      <c r="D33" s="7"/>
      <c r="E33" s="7"/>
      <c r="F33" s="7"/>
      <c r="G33" s="5"/>
    </row>
    <row r="34" spans="1:7" x14ac:dyDescent="0.2">
      <c r="A34" s="6" t="str">
        <f t="shared" si="1"/>
        <v/>
      </c>
      <c r="B34" s="5"/>
      <c r="C34" s="18" t="str">
        <f t="shared" si="0"/>
        <v/>
      </c>
      <c r="D34" s="7"/>
      <c r="E34" s="7"/>
      <c r="F34" s="7"/>
      <c r="G34" s="5"/>
    </row>
    <row r="35" spans="1:7" x14ac:dyDescent="0.2">
      <c r="A35" s="6" t="str">
        <f t="shared" si="1"/>
        <v/>
      </c>
      <c r="B35" s="5"/>
      <c r="C35" s="18" t="str">
        <f t="shared" si="0"/>
        <v/>
      </c>
      <c r="D35" s="7"/>
      <c r="E35" s="7"/>
      <c r="F35" s="7"/>
      <c r="G35" s="5"/>
    </row>
    <row r="36" spans="1:7" x14ac:dyDescent="0.2">
      <c r="A36" s="6" t="str">
        <f t="shared" si="1"/>
        <v/>
      </c>
      <c r="B36" s="5"/>
      <c r="C36" s="18" t="str">
        <f t="shared" si="0"/>
        <v/>
      </c>
      <c r="D36" s="7"/>
      <c r="E36" s="7"/>
      <c r="F36" s="7"/>
      <c r="G36" s="5"/>
    </row>
    <row r="37" spans="1:7" x14ac:dyDescent="0.2">
      <c r="A37" s="6" t="str">
        <f t="shared" si="1"/>
        <v/>
      </c>
      <c r="B37" s="5"/>
      <c r="C37" s="18" t="str">
        <f t="shared" si="0"/>
        <v/>
      </c>
      <c r="D37" s="7"/>
      <c r="E37" s="7"/>
      <c r="F37" s="7"/>
      <c r="G37" s="5"/>
    </row>
    <row r="38" spans="1:7" x14ac:dyDescent="0.2">
      <c r="A38" s="6" t="str">
        <f t="shared" si="1"/>
        <v/>
      </c>
      <c r="B38" s="5"/>
      <c r="C38" s="18" t="str">
        <f t="shared" si="0"/>
        <v/>
      </c>
      <c r="D38" s="7"/>
      <c r="E38" s="7"/>
      <c r="F38" s="7"/>
      <c r="G38" s="5"/>
    </row>
    <row r="39" spans="1:7" x14ac:dyDescent="0.2">
      <c r="A39" s="6" t="str">
        <f t="shared" si="1"/>
        <v/>
      </c>
      <c r="B39" s="5"/>
      <c r="C39" s="18" t="str">
        <f t="shared" si="0"/>
        <v/>
      </c>
      <c r="D39" s="7"/>
      <c r="E39" s="7"/>
      <c r="F39" s="7"/>
      <c r="G39" s="5"/>
    </row>
    <row r="40" spans="1:7" x14ac:dyDescent="0.2">
      <c r="A40" s="6" t="str">
        <f t="shared" si="1"/>
        <v/>
      </c>
      <c r="B40" s="5"/>
      <c r="C40" s="18" t="str">
        <f t="shared" si="0"/>
        <v/>
      </c>
      <c r="D40" s="7"/>
      <c r="E40" s="7"/>
      <c r="F40" s="7"/>
      <c r="G40" s="5"/>
    </row>
    <row r="41" spans="1:7" x14ac:dyDescent="0.2">
      <c r="A41" s="6" t="str">
        <f t="shared" si="1"/>
        <v/>
      </c>
      <c r="B41" s="5"/>
      <c r="C41" s="18" t="str">
        <f t="shared" si="0"/>
        <v/>
      </c>
      <c r="D41" s="7"/>
      <c r="E41" s="7"/>
      <c r="F41" s="7"/>
      <c r="G41" s="5"/>
    </row>
    <row r="42" spans="1:7" x14ac:dyDescent="0.2">
      <c r="A42" s="6" t="str">
        <f t="shared" si="1"/>
        <v/>
      </c>
      <c r="B42" s="5"/>
      <c r="C42" s="18" t="str">
        <f t="shared" si="0"/>
        <v/>
      </c>
      <c r="D42" s="7"/>
      <c r="E42" s="7"/>
      <c r="F42" s="7"/>
      <c r="G42" s="5"/>
    </row>
    <row r="43" spans="1:7" x14ac:dyDescent="0.2">
      <c r="A43" s="6" t="str">
        <f t="shared" si="1"/>
        <v/>
      </c>
      <c r="B43" s="5"/>
      <c r="C43" s="18" t="str">
        <f t="shared" si="0"/>
        <v/>
      </c>
      <c r="D43" s="7"/>
      <c r="E43" s="7"/>
      <c r="F43" s="7"/>
      <c r="G43" s="5"/>
    </row>
    <row r="44" spans="1:7" x14ac:dyDescent="0.2">
      <c r="A44" s="6" t="str">
        <f t="shared" si="1"/>
        <v/>
      </c>
      <c r="B44" s="5"/>
      <c r="C44" s="18" t="str">
        <f t="shared" si="0"/>
        <v/>
      </c>
      <c r="D44" s="7"/>
      <c r="E44" s="7"/>
      <c r="F44" s="7"/>
      <c r="G44" s="5"/>
    </row>
    <row r="45" spans="1:7" x14ac:dyDescent="0.2">
      <c r="A45" s="6" t="str">
        <f t="shared" si="1"/>
        <v/>
      </c>
      <c r="B45" s="5"/>
      <c r="C45" s="18" t="str">
        <f t="shared" si="0"/>
        <v/>
      </c>
      <c r="D45" s="7"/>
      <c r="E45" s="7"/>
      <c r="F45" s="7"/>
      <c r="G45" s="5"/>
    </row>
    <row r="46" spans="1:7" x14ac:dyDescent="0.2">
      <c r="A46" s="6" t="str">
        <f t="shared" si="1"/>
        <v/>
      </c>
      <c r="B46" s="5"/>
      <c r="C46" s="18" t="str">
        <f t="shared" si="0"/>
        <v/>
      </c>
      <c r="D46" s="7"/>
      <c r="E46" s="7"/>
      <c r="F46" s="7"/>
      <c r="G46" s="5"/>
    </row>
    <row r="47" spans="1:7" x14ac:dyDescent="0.2">
      <c r="A47" s="6" t="str">
        <f t="shared" si="1"/>
        <v/>
      </c>
      <c r="B47" s="5"/>
      <c r="C47" s="18" t="str">
        <f t="shared" si="0"/>
        <v/>
      </c>
      <c r="D47" s="7"/>
      <c r="E47" s="7"/>
      <c r="F47" s="7"/>
      <c r="G47" s="5"/>
    </row>
    <row r="48" spans="1:7" x14ac:dyDescent="0.2">
      <c r="A48" s="6" t="str">
        <f t="shared" si="1"/>
        <v/>
      </c>
      <c r="B48" s="5"/>
      <c r="C48" s="18" t="str">
        <f t="shared" si="0"/>
        <v/>
      </c>
      <c r="D48" s="7"/>
      <c r="E48" s="7"/>
      <c r="F48" s="7"/>
      <c r="G48" s="5"/>
    </row>
    <row r="49" spans="1:7" x14ac:dyDescent="0.2">
      <c r="A49" s="6" t="str">
        <f t="shared" si="1"/>
        <v/>
      </c>
      <c r="B49" s="5"/>
      <c r="C49" s="18" t="str">
        <f t="shared" si="0"/>
        <v/>
      </c>
      <c r="D49" s="7"/>
      <c r="E49" s="7"/>
      <c r="F49" s="7"/>
      <c r="G49" s="5"/>
    </row>
    <row r="50" spans="1:7" x14ac:dyDescent="0.2">
      <c r="A50" s="6" t="str">
        <f t="shared" si="1"/>
        <v/>
      </c>
      <c r="B50" s="5"/>
      <c r="C50" s="18" t="str">
        <f t="shared" si="0"/>
        <v/>
      </c>
      <c r="D50" s="7"/>
      <c r="E50" s="7"/>
      <c r="F50" s="7"/>
      <c r="G50" s="5"/>
    </row>
    <row r="51" spans="1:7" x14ac:dyDescent="0.2">
      <c r="A51" s="6" t="str">
        <f t="shared" si="1"/>
        <v/>
      </c>
      <c r="B51" s="5"/>
      <c r="C51" s="18" t="str">
        <f t="shared" si="0"/>
        <v/>
      </c>
      <c r="D51" s="7"/>
      <c r="E51" s="7"/>
      <c r="F51" s="7"/>
      <c r="G51" s="5"/>
    </row>
    <row r="52" spans="1:7" x14ac:dyDescent="0.2">
      <c r="A52" s="6" t="str">
        <f t="shared" si="1"/>
        <v/>
      </c>
      <c r="B52" s="5"/>
      <c r="C52" s="18" t="str">
        <f t="shared" si="0"/>
        <v/>
      </c>
      <c r="D52" s="7"/>
      <c r="E52" s="7"/>
      <c r="F52" s="7"/>
      <c r="G52" s="5"/>
    </row>
    <row r="53" spans="1:7" x14ac:dyDescent="0.2">
      <c r="A53" s="6" t="str">
        <f t="shared" si="1"/>
        <v/>
      </c>
      <c r="B53" s="5"/>
      <c r="C53" s="18" t="str">
        <f t="shared" si="0"/>
        <v/>
      </c>
      <c r="D53" s="7"/>
      <c r="E53" s="7"/>
      <c r="F53" s="7"/>
      <c r="G53" s="5"/>
    </row>
    <row r="54" spans="1:7" x14ac:dyDescent="0.2">
      <c r="A54" s="6" t="str">
        <f t="shared" si="1"/>
        <v/>
      </c>
      <c r="B54" s="5"/>
      <c r="C54" s="18" t="str">
        <f t="shared" si="0"/>
        <v/>
      </c>
      <c r="D54" s="7"/>
      <c r="E54" s="7"/>
      <c r="F54" s="7"/>
      <c r="G54" s="5"/>
    </row>
    <row r="55" spans="1:7" x14ac:dyDescent="0.2">
      <c r="A55" s="6" t="str">
        <f t="shared" si="1"/>
        <v/>
      </c>
      <c r="B55" s="5"/>
      <c r="C55" s="18" t="str">
        <f t="shared" si="0"/>
        <v/>
      </c>
      <c r="D55" s="7"/>
      <c r="E55" s="7"/>
      <c r="F55" s="7"/>
      <c r="G55" s="5"/>
    </row>
    <row r="56" spans="1:7" x14ac:dyDescent="0.2">
      <c r="A56" s="6" t="str">
        <f t="shared" si="1"/>
        <v/>
      </c>
      <c r="B56" s="5"/>
      <c r="C56" s="18" t="str">
        <f t="shared" si="0"/>
        <v/>
      </c>
      <c r="D56" s="7"/>
      <c r="E56" s="7"/>
      <c r="F56" s="7"/>
      <c r="G56" s="5"/>
    </row>
    <row r="57" spans="1:7" x14ac:dyDescent="0.2">
      <c r="A57" s="6" t="str">
        <f t="shared" si="1"/>
        <v/>
      </c>
      <c r="B57" s="5"/>
      <c r="C57" s="18" t="str">
        <f t="shared" si="0"/>
        <v/>
      </c>
      <c r="D57" s="7"/>
      <c r="E57" s="7"/>
      <c r="F57" s="7"/>
      <c r="G57" s="5"/>
    </row>
    <row r="58" spans="1:7" x14ac:dyDescent="0.2">
      <c r="A58" s="6" t="str">
        <f t="shared" si="1"/>
        <v/>
      </c>
      <c r="B58" s="5"/>
      <c r="C58" s="18" t="str">
        <f t="shared" si="0"/>
        <v/>
      </c>
      <c r="D58" s="7"/>
      <c r="E58" s="7"/>
      <c r="F58" s="7"/>
      <c r="G58" s="5"/>
    </row>
    <row r="59" spans="1:7" x14ac:dyDescent="0.2">
      <c r="A59" s="6" t="str">
        <f t="shared" si="1"/>
        <v/>
      </c>
      <c r="B59" s="5"/>
      <c r="C59" s="18" t="str">
        <f t="shared" si="0"/>
        <v/>
      </c>
      <c r="D59" s="7"/>
      <c r="E59" s="7"/>
      <c r="F59" s="7"/>
      <c r="G59" s="5"/>
    </row>
    <row r="60" spans="1:7" x14ac:dyDescent="0.2">
      <c r="A60" s="6" t="str">
        <f t="shared" si="1"/>
        <v/>
      </c>
      <c r="B60" s="5"/>
      <c r="C60" s="18" t="str">
        <f t="shared" si="0"/>
        <v/>
      </c>
      <c r="D60" s="7"/>
      <c r="E60" s="7"/>
      <c r="F60" s="7"/>
      <c r="G60" s="5"/>
    </row>
    <row r="61" spans="1:7" x14ac:dyDescent="0.2">
      <c r="A61" s="6" t="str">
        <f t="shared" si="1"/>
        <v/>
      </c>
      <c r="B61" s="5"/>
      <c r="C61" s="18" t="str">
        <f t="shared" si="0"/>
        <v/>
      </c>
      <c r="D61" s="7"/>
      <c r="E61" s="7"/>
      <c r="F61" s="7"/>
      <c r="G61" s="5"/>
    </row>
    <row r="62" spans="1:7" x14ac:dyDescent="0.2">
      <c r="A62" s="6" t="str">
        <f t="shared" si="1"/>
        <v/>
      </c>
      <c r="B62" s="5"/>
      <c r="C62" s="18" t="str">
        <f t="shared" si="0"/>
        <v/>
      </c>
      <c r="D62" s="7"/>
      <c r="E62" s="7"/>
      <c r="F62" s="7"/>
      <c r="G62" s="5"/>
    </row>
    <row r="63" spans="1:7" x14ac:dyDescent="0.2">
      <c r="A63" s="6" t="str">
        <f t="shared" si="1"/>
        <v/>
      </c>
      <c r="B63" s="5"/>
      <c r="C63" s="18" t="str">
        <f t="shared" si="0"/>
        <v/>
      </c>
      <c r="D63" s="7"/>
      <c r="E63" s="7"/>
      <c r="F63" s="7"/>
      <c r="G63" s="5"/>
    </row>
    <row r="64" spans="1:7" x14ac:dyDescent="0.2">
      <c r="A64" s="6" t="str">
        <f t="shared" si="1"/>
        <v/>
      </c>
      <c r="B64" s="5"/>
      <c r="C64" s="18" t="str">
        <f t="shared" si="0"/>
        <v/>
      </c>
      <c r="D64" s="7"/>
      <c r="E64" s="7"/>
      <c r="F64" s="7"/>
      <c r="G64" s="5"/>
    </row>
    <row r="65" spans="1:7" x14ac:dyDescent="0.2">
      <c r="A65" s="6" t="str">
        <f t="shared" si="1"/>
        <v/>
      </c>
      <c r="B65" s="5"/>
      <c r="C65" s="18" t="str">
        <f t="shared" si="0"/>
        <v/>
      </c>
      <c r="D65" s="7"/>
      <c r="E65" s="7"/>
      <c r="F65" s="7"/>
      <c r="G65" s="5"/>
    </row>
    <row r="66" spans="1:7" x14ac:dyDescent="0.2">
      <c r="A66" s="6" t="str">
        <f t="shared" si="1"/>
        <v/>
      </c>
      <c r="B66" s="5"/>
      <c r="C66" s="18" t="str">
        <f t="shared" si="0"/>
        <v/>
      </c>
      <c r="D66" s="7"/>
      <c r="E66" s="7"/>
      <c r="F66" s="7"/>
      <c r="G66" s="5"/>
    </row>
    <row r="67" spans="1:7" x14ac:dyDescent="0.2">
      <c r="A67" s="6" t="str">
        <f t="shared" si="1"/>
        <v/>
      </c>
      <c r="B67" s="5"/>
      <c r="C67" s="18" t="str">
        <f t="shared" si="0"/>
        <v/>
      </c>
      <c r="D67" s="7"/>
      <c r="E67" s="7"/>
      <c r="F67" s="7"/>
      <c r="G67" s="5"/>
    </row>
    <row r="68" spans="1:7" x14ac:dyDescent="0.2">
      <c r="A68" s="6" t="str">
        <f t="shared" si="1"/>
        <v/>
      </c>
      <c r="B68" s="5"/>
      <c r="C68" s="18" t="str">
        <f t="shared" si="0"/>
        <v/>
      </c>
      <c r="D68" s="7"/>
      <c r="E68" s="7"/>
      <c r="F68" s="7"/>
      <c r="G68" s="5"/>
    </row>
    <row r="69" spans="1:7" x14ac:dyDescent="0.2">
      <c r="A69" s="6" t="str">
        <f t="shared" si="1"/>
        <v/>
      </c>
      <c r="B69" s="5"/>
      <c r="C69" s="18" t="str">
        <f t="shared" si="0"/>
        <v/>
      </c>
      <c r="D69" s="7"/>
      <c r="E69" s="7"/>
      <c r="F69" s="7"/>
      <c r="G69" s="5"/>
    </row>
    <row r="70" spans="1:7" x14ac:dyDescent="0.2">
      <c r="A70" s="6" t="str">
        <f t="shared" si="1"/>
        <v/>
      </c>
      <c r="B70" s="5"/>
      <c r="C70" s="18" t="str">
        <f t="shared" si="0"/>
        <v/>
      </c>
      <c r="D70" s="7"/>
      <c r="E70" s="7"/>
      <c r="F70" s="7"/>
      <c r="G70" s="5"/>
    </row>
    <row r="71" spans="1:7" x14ac:dyDescent="0.2">
      <c r="A71" s="6" t="str">
        <f t="shared" si="1"/>
        <v/>
      </c>
      <c r="B71" s="5"/>
      <c r="C71" s="18" t="str">
        <f t="shared" si="0"/>
        <v/>
      </c>
      <c r="D71" s="7"/>
      <c r="E71" s="7"/>
      <c r="F71" s="7"/>
      <c r="G71" s="5"/>
    </row>
    <row r="72" spans="1:7" x14ac:dyDescent="0.2">
      <c r="A72" s="6" t="str">
        <f t="shared" si="1"/>
        <v/>
      </c>
      <c r="B72" s="5"/>
      <c r="C72" s="18" t="str">
        <f t="shared" si="0"/>
        <v/>
      </c>
      <c r="D72" s="7"/>
      <c r="E72" s="7"/>
      <c r="F72" s="7"/>
      <c r="G72" s="5"/>
    </row>
    <row r="73" spans="1:7" x14ac:dyDescent="0.2">
      <c r="A73" s="6" t="str">
        <f t="shared" si="1"/>
        <v/>
      </c>
      <c r="B73" s="5"/>
      <c r="C73" s="18" t="str">
        <f t="shared" si="0"/>
        <v/>
      </c>
      <c r="D73" s="7"/>
      <c r="E73" s="7"/>
      <c r="F73" s="7"/>
      <c r="G73" s="5"/>
    </row>
    <row r="74" spans="1:7" x14ac:dyDescent="0.2">
      <c r="A74" s="6" t="str">
        <f t="shared" si="1"/>
        <v/>
      </c>
      <c r="B74" s="5"/>
      <c r="C74" s="18" t="str">
        <f t="shared" si="0"/>
        <v/>
      </c>
      <c r="D74" s="7"/>
      <c r="E74" s="7"/>
      <c r="F74" s="7"/>
      <c r="G74" s="5"/>
    </row>
    <row r="75" spans="1:7" x14ac:dyDescent="0.2">
      <c r="A75" s="6" t="str">
        <f t="shared" si="1"/>
        <v/>
      </c>
      <c r="B75" s="5"/>
      <c r="C75" s="18" t="str">
        <f t="shared" si="0"/>
        <v/>
      </c>
      <c r="D75" s="7"/>
      <c r="E75" s="7"/>
      <c r="F75" s="7"/>
      <c r="G75" s="5"/>
    </row>
    <row r="76" spans="1:7" x14ac:dyDescent="0.2">
      <c r="A76" s="6" t="str">
        <f t="shared" si="1"/>
        <v/>
      </c>
      <c r="B76" s="5"/>
      <c r="C76" s="18" t="str">
        <f t="shared" si="0"/>
        <v/>
      </c>
      <c r="D76" s="7"/>
      <c r="E76" s="7"/>
      <c r="F76" s="7"/>
      <c r="G76" s="5"/>
    </row>
    <row r="77" spans="1:7" x14ac:dyDescent="0.2">
      <c r="A77" s="6" t="str">
        <f t="shared" si="1"/>
        <v/>
      </c>
      <c r="B77" s="5"/>
      <c r="C77" s="18" t="str">
        <f t="shared" ref="C77:C140" si="2">IF(B77&lt;&gt;"","Jake","")</f>
        <v/>
      </c>
      <c r="D77" s="7"/>
      <c r="E77" s="7"/>
      <c r="F77" s="7"/>
      <c r="G77" s="5"/>
    </row>
    <row r="78" spans="1:7" x14ac:dyDescent="0.2">
      <c r="A78" s="6" t="str">
        <f t="shared" si="1"/>
        <v/>
      </c>
      <c r="B78" s="5"/>
      <c r="C78" s="18" t="str">
        <f t="shared" si="2"/>
        <v/>
      </c>
      <c r="D78" s="7"/>
      <c r="E78" s="7"/>
      <c r="F78" s="7"/>
      <c r="G78" s="5"/>
    </row>
    <row r="79" spans="1:7" x14ac:dyDescent="0.2">
      <c r="A79" s="6" t="str">
        <f t="shared" ref="A79:A142" si="3">IF(B79&lt;&gt;"",A78+1,"")</f>
        <v/>
      </c>
      <c r="B79" s="5"/>
      <c r="C79" s="18" t="str">
        <f t="shared" si="2"/>
        <v/>
      </c>
      <c r="D79" s="7"/>
      <c r="E79" s="7"/>
      <c r="F79" s="7"/>
      <c r="G79" s="5"/>
    </row>
    <row r="80" spans="1:7" x14ac:dyDescent="0.2">
      <c r="A80" s="6" t="str">
        <f t="shared" si="3"/>
        <v/>
      </c>
      <c r="B80" s="5"/>
      <c r="C80" s="18" t="str">
        <f t="shared" si="2"/>
        <v/>
      </c>
      <c r="D80" s="7"/>
      <c r="E80" s="7"/>
      <c r="F80" s="7"/>
      <c r="G80" s="5"/>
    </row>
    <row r="81" spans="1:7" x14ac:dyDescent="0.2">
      <c r="A81" s="6" t="str">
        <f t="shared" si="3"/>
        <v/>
      </c>
      <c r="B81" s="5"/>
      <c r="C81" s="18" t="str">
        <f t="shared" si="2"/>
        <v/>
      </c>
      <c r="D81" s="7"/>
      <c r="E81" s="7"/>
      <c r="F81" s="7"/>
      <c r="G81" s="5"/>
    </row>
    <row r="82" spans="1:7" x14ac:dyDescent="0.2">
      <c r="A82" s="6" t="str">
        <f t="shared" si="3"/>
        <v/>
      </c>
      <c r="B82" s="5"/>
      <c r="C82" s="18" t="str">
        <f t="shared" si="2"/>
        <v/>
      </c>
      <c r="D82" s="7"/>
      <c r="E82" s="7"/>
      <c r="F82" s="7"/>
      <c r="G82" s="5"/>
    </row>
    <row r="83" spans="1:7" x14ac:dyDescent="0.2">
      <c r="A83" s="6" t="str">
        <f t="shared" si="3"/>
        <v/>
      </c>
      <c r="B83" s="5"/>
      <c r="C83" s="18" t="str">
        <f t="shared" si="2"/>
        <v/>
      </c>
      <c r="D83" s="7"/>
      <c r="E83" s="7"/>
      <c r="F83" s="7"/>
      <c r="G83" s="5"/>
    </row>
    <row r="84" spans="1:7" x14ac:dyDescent="0.2">
      <c r="A84" s="6" t="str">
        <f t="shared" si="3"/>
        <v/>
      </c>
      <c r="B84" s="5"/>
      <c r="C84" s="18" t="str">
        <f t="shared" si="2"/>
        <v/>
      </c>
      <c r="D84" s="7"/>
      <c r="E84" s="7"/>
      <c r="F84" s="7"/>
      <c r="G84" s="5"/>
    </row>
    <row r="85" spans="1:7" x14ac:dyDescent="0.2">
      <c r="A85" s="6" t="str">
        <f t="shared" si="3"/>
        <v/>
      </c>
      <c r="B85" s="5"/>
      <c r="C85" s="18" t="str">
        <f t="shared" si="2"/>
        <v/>
      </c>
      <c r="D85" s="7"/>
      <c r="E85" s="7"/>
      <c r="F85" s="7"/>
      <c r="G85" s="5"/>
    </row>
    <row r="86" spans="1:7" x14ac:dyDescent="0.2">
      <c r="A86" s="6" t="str">
        <f t="shared" si="3"/>
        <v/>
      </c>
      <c r="B86" s="5"/>
      <c r="C86" s="18" t="str">
        <f t="shared" si="2"/>
        <v/>
      </c>
      <c r="D86" s="7"/>
      <c r="E86" s="7"/>
      <c r="F86" s="7"/>
      <c r="G86" s="5"/>
    </row>
    <row r="87" spans="1:7" x14ac:dyDescent="0.2">
      <c r="A87" s="6" t="str">
        <f t="shared" si="3"/>
        <v/>
      </c>
      <c r="B87" s="5"/>
      <c r="C87" s="18" t="str">
        <f t="shared" si="2"/>
        <v/>
      </c>
      <c r="D87" s="7"/>
      <c r="E87" s="7"/>
      <c r="F87" s="7"/>
      <c r="G87" s="5"/>
    </row>
    <row r="88" spans="1:7" x14ac:dyDescent="0.2">
      <c r="A88" s="6" t="str">
        <f t="shared" si="3"/>
        <v/>
      </c>
      <c r="B88" s="5"/>
      <c r="C88" s="18" t="str">
        <f t="shared" si="2"/>
        <v/>
      </c>
      <c r="D88" s="7"/>
      <c r="E88" s="7"/>
      <c r="F88" s="7"/>
      <c r="G88" s="5"/>
    </row>
    <row r="89" spans="1:7" x14ac:dyDescent="0.2">
      <c r="A89" s="6" t="str">
        <f t="shared" si="3"/>
        <v/>
      </c>
      <c r="B89" s="5"/>
      <c r="C89" s="18" t="str">
        <f t="shared" si="2"/>
        <v/>
      </c>
      <c r="D89" s="7"/>
      <c r="E89" s="7"/>
      <c r="F89" s="7"/>
      <c r="G89" s="5"/>
    </row>
    <row r="90" spans="1:7" x14ac:dyDescent="0.2">
      <c r="A90" s="6" t="str">
        <f t="shared" si="3"/>
        <v/>
      </c>
      <c r="B90" s="5"/>
      <c r="C90" s="18" t="str">
        <f t="shared" si="2"/>
        <v/>
      </c>
      <c r="D90" s="7"/>
      <c r="E90" s="7"/>
      <c r="F90" s="7"/>
      <c r="G90" s="5"/>
    </row>
    <row r="91" spans="1:7" x14ac:dyDescent="0.2">
      <c r="A91" s="6" t="str">
        <f t="shared" si="3"/>
        <v/>
      </c>
      <c r="B91" s="5"/>
      <c r="C91" s="18" t="str">
        <f t="shared" si="2"/>
        <v/>
      </c>
      <c r="D91" s="7"/>
      <c r="E91" s="7"/>
      <c r="F91" s="7"/>
      <c r="G91" s="5"/>
    </row>
    <row r="92" spans="1:7" x14ac:dyDescent="0.2">
      <c r="A92" s="6" t="str">
        <f t="shared" si="3"/>
        <v/>
      </c>
      <c r="B92" s="5"/>
      <c r="C92" s="18" t="str">
        <f t="shared" si="2"/>
        <v/>
      </c>
      <c r="D92" s="7"/>
      <c r="E92" s="7"/>
      <c r="F92" s="7"/>
      <c r="G92" s="5"/>
    </row>
    <row r="93" spans="1:7" x14ac:dyDescent="0.2">
      <c r="A93" s="6" t="str">
        <f t="shared" si="3"/>
        <v/>
      </c>
      <c r="B93" s="5"/>
      <c r="C93" s="18" t="str">
        <f t="shared" si="2"/>
        <v/>
      </c>
      <c r="D93" s="7"/>
      <c r="E93" s="7"/>
      <c r="F93" s="7"/>
      <c r="G93" s="5"/>
    </row>
    <row r="94" spans="1:7" x14ac:dyDescent="0.2">
      <c r="A94" s="6" t="str">
        <f t="shared" si="3"/>
        <v/>
      </c>
      <c r="B94" s="5"/>
      <c r="C94" s="18" t="str">
        <f t="shared" si="2"/>
        <v/>
      </c>
      <c r="D94" s="7"/>
      <c r="E94" s="7"/>
      <c r="F94" s="7"/>
      <c r="G94" s="5"/>
    </row>
    <row r="95" spans="1:7" x14ac:dyDescent="0.2">
      <c r="A95" s="6" t="str">
        <f t="shared" si="3"/>
        <v/>
      </c>
      <c r="B95" s="5"/>
      <c r="C95" s="18" t="str">
        <f t="shared" si="2"/>
        <v/>
      </c>
      <c r="D95" s="7"/>
      <c r="E95" s="7"/>
      <c r="F95" s="7"/>
      <c r="G95" s="5"/>
    </row>
    <row r="96" spans="1:7" x14ac:dyDescent="0.2">
      <c r="A96" s="6" t="str">
        <f t="shared" si="3"/>
        <v/>
      </c>
      <c r="B96" s="5"/>
      <c r="C96" s="18" t="str">
        <f t="shared" si="2"/>
        <v/>
      </c>
      <c r="D96" s="7"/>
      <c r="E96" s="7"/>
      <c r="F96" s="7"/>
      <c r="G96" s="5"/>
    </row>
    <row r="97" spans="1:7" x14ac:dyDescent="0.2">
      <c r="A97" s="6" t="str">
        <f t="shared" si="3"/>
        <v/>
      </c>
      <c r="B97" s="5"/>
      <c r="C97" s="18" t="str">
        <f t="shared" si="2"/>
        <v/>
      </c>
      <c r="D97" s="7"/>
      <c r="E97" s="7"/>
      <c r="F97" s="7"/>
      <c r="G97" s="5"/>
    </row>
    <row r="98" spans="1:7" x14ac:dyDescent="0.2">
      <c r="A98" s="6" t="str">
        <f t="shared" si="3"/>
        <v/>
      </c>
      <c r="B98" s="5"/>
      <c r="C98" s="18" t="str">
        <f t="shared" si="2"/>
        <v/>
      </c>
      <c r="D98" s="7"/>
      <c r="E98" s="7"/>
      <c r="F98" s="7"/>
      <c r="G98" s="5"/>
    </row>
    <row r="99" spans="1:7" x14ac:dyDescent="0.2">
      <c r="A99" s="6" t="str">
        <f t="shared" si="3"/>
        <v/>
      </c>
      <c r="B99" s="5"/>
      <c r="C99" s="18" t="str">
        <f t="shared" si="2"/>
        <v/>
      </c>
      <c r="D99" s="7"/>
      <c r="E99" s="7"/>
      <c r="F99" s="7"/>
      <c r="G99" s="5"/>
    </row>
    <row r="100" spans="1:7" x14ac:dyDescent="0.2">
      <c r="A100" s="6" t="str">
        <f t="shared" si="3"/>
        <v/>
      </c>
      <c r="B100" s="5"/>
      <c r="C100" s="18" t="str">
        <f t="shared" si="2"/>
        <v/>
      </c>
      <c r="D100" s="7"/>
      <c r="E100" s="7"/>
      <c r="F100" s="7"/>
      <c r="G100" s="5"/>
    </row>
    <row r="101" spans="1:7" x14ac:dyDescent="0.2">
      <c r="A101" s="6" t="str">
        <f t="shared" si="3"/>
        <v/>
      </c>
      <c r="C101" s="18" t="str">
        <f t="shared" si="2"/>
        <v/>
      </c>
    </row>
    <row r="102" spans="1:7" x14ac:dyDescent="0.2">
      <c r="A102" s="6" t="str">
        <f t="shared" si="3"/>
        <v/>
      </c>
      <c r="C102" s="18" t="str">
        <f t="shared" si="2"/>
        <v/>
      </c>
    </row>
    <row r="103" spans="1:7" x14ac:dyDescent="0.2">
      <c r="A103" s="6" t="str">
        <f t="shared" si="3"/>
        <v/>
      </c>
      <c r="C103" s="18" t="str">
        <f t="shared" si="2"/>
        <v/>
      </c>
    </row>
    <row r="104" spans="1:7" x14ac:dyDescent="0.2">
      <c r="A104" s="6" t="str">
        <f t="shared" si="3"/>
        <v/>
      </c>
      <c r="C104" s="18" t="str">
        <f t="shared" si="2"/>
        <v/>
      </c>
    </row>
    <row r="105" spans="1:7" x14ac:dyDescent="0.2">
      <c r="A105" s="6" t="str">
        <f t="shared" si="3"/>
        <v/>
      </c>
      <c r="C105" s="18" t="str">
        <f t="shared" si="2"/>
        <v/>
      </c>
    </row>
    <row r="106" spans="1:7" x14ac:dyDescent="0.2">
      <c r="A106" s="6" t="str">
        <f t="shared" si="3"/>
        <v/>
      </c>
      <c r="C106" s="18" t="str">
        <f t="shared" si="2"/>
        <v/>
      </c>
    </row>
    <row r="107" spans="1:7" x14ac:dyDescent="0.2">
      <c r="A107" s="6" t="str">
        <f t="shared" si="3"/>
        <v/>
      </c>
      <c r="C107" s="18" t="str">
        <f t="shared" si="2"/>
        <v/>
      </c>
    </row>
    <row r="108" spans="1:7" x14ac:dyDescent="0.2">
      <c r="A108" s="6" t="str">
        <f t="shared" si="3"/>
        <v/>
      </c>
      <c r="C108" s="18" t="str">
        <f t="shared" si="2"/>
        <v/>
      </c>
    </row>
    <row r="109" spans="1:7" x14ac:dyDescent="0.2">
      <c r="A109" s="6" t="str">
        <f t="shared" si="3"/>
        <v/>
      </c>
      <c r="C109" s="18" t="str">
        <f t="shared" si="2"/>
        <v/>
      </c>
    </row>
    <row r="110" spans="1:7" x14ac:dyDescent="0.2">
      <c r="A110" s="6" t="str">
        <f t="shared" si="3"/>
        <v/>
      </c>
      <c r="C110" s="18" t="str">
        <f t="shared" si="2"/>
        <v/>
      </c>
    </row>
    <row r="111" spans="1:7" x14ac:dyDescent="0.2">
      <c r="A111" s="6" t="str">
        <f t="shared" si="3"/>
        <v/>
      </c>
      <c r="C111" s="18" t="str">
        <f t="shared" si="2"/>
        <v/>
      </c>
    </row>
    <row r="112" spans="1:7" x14ac:dyDescent="0.2">
      <c r="A112" s="6" t="str">
        <f t="shared" si="3"/>
        <v/>
      </c>
      <c r="C112" s="18" t="str">
        <f t="shared" si="2"/>
        <v/>
      </c>
    </row>
    <row r="113" spans="1:3" x14ac:dyDescent="0.2">
      <c r="A113" s="6" t="str">
        <f t="shared" si="3"/>
        <v/>
      </c>
      <c r="C113" s="18" t="str">
        <f t="shared" si="2"/>
        <v/>
      </c>
    </row>
    <row r="114" spans="1:3" x14ac:dyDescent="0.2">
      <c r="A114" s="6" t="str">
        <f t="shared" si="3"/>
        <v/>
      </c>
      <c r="C114" s="18" t="str">
        <f t="shared" si="2"/>
        <v/>
      </c>
    </row>
    <row r="115" spans="1:3" x14ac:dyDescent="0.2">
      <c r="A115" s="6" t="str">
        <f t="shared" si="3"/>
        <v/>
      </c>
      <c r="C115" s="18" t="str">
        <f t="shared" si="2"/>
        <v/>
      </c>
    </row>
    <row r="116" spans="1:3" x14ac:dyDescent="0.2">
      <c r="A116" s="6" t="str">
        <f t="shared" si="3"/>
        <v/>
      </c>
      <c r="C116" s="18" t="str">
        <f t="shared" si="2"/>
        <v/>
      </c>
    </row>
    <row r="117" spans="1:3" x14ac:dyDescent="0.2">
      <c r="A117" s="6" t="str">
        <f t="shared" si="3"/>
        <v/>
      </c>
      <c r="C117" s="18" t="str">
        <f t="shared" si="2"/>
        <v/>
      </c>
    </row>
    <row r="118" spans="1:3" x14ac:dyDescent="0.2">
      <c r="A118" s="6" t="str">
        <f t="shared" si="3"/>
        <v/>
      </c>
      <c r="C118" s="18" t="str">
        <f t="shared" si="2"/>
        <v/>
      </c>
    </row>
    <row r="119" spans="1:3" x14ac:dyDescent="0.2">
      <c r="A119" s="6" t="str">
        <f t="shared" si="3"/>
        <v/>
      </c>
      <c r="C119" s="18" t="str">
        <f t="shared" si="2"/>
        <v/>
      </c>
    </row>
    <row r="120" spans="1:3" x14ac:dyDescent="0.2">
      <c r="A120" s="6" t="str">
        <f t="shared" si="3"/>
        <v/>
      </c>
      <c r="C120" s="18" t="str">
        <f t="shared" si="2"/>
        <v/>
      </c>
    </row>
    <row r="121" spans="1:3" x14ac:dyDescent="0.2">
      <c r="A121" s="6" t="str">
        <f t="shared" si="3"/>
        <v/>
      </c>
      <c r="C121" s="18" t="str">
        <f t="shared" si="2"/>
        <v/>
      </c>
    </row>
    <row r="122" spans="1:3" x14ac:dyDescent="0.2">
      <c r="A122" s="6" t="str">
        <f t="shared" si="3"/>
        <v/>
      </c>
      <c r="C122" s="18" t="str">
        <f t="shared" si="2"/>
        <v/>
      </c>
    </row>
    <row r="123" spans="1:3" x14ac:dyDescent="0.2">
      <c r="A123" s="6" t="str">
        <f t="shared" si="3"/>
        <v/>
      </c>
      <c r="C123" s="18" t="str">
        <f t="shared" si="2"/>
        <v/>
      </c>
    </row>
    <row r="124" spans="1:3" x14ac:dyDescent="0.2">
      <c r="A124" s="6" t="str">
        <f t="shared" si="3"/>
        <v/>
      </c>
      <c r="C124" s="18" t="str">
        <f t="shared" si="2"/>
        <v/>
      </c>
    </row>
    <row r="125" spans="1:3" x14ac:dyDescent="0.2">
      <c r="A125" s="6" t="str">
        <f t="shared" si="3"/>
        <v/>
      </c>
      <c r="C125" s="18" t="str">
        <f t="shared" si="2"/>
        <v/>
      </c>
    </row>
    <row r="126" spans="1:3" x14ac:dyDescent="0.2">
      <c r="A126" s="6" t="str">
        <f t="shared" si="3"/>
        <v/>
      </c>
      <c r="C126" s="18" t="str">
        <f t="shared" si="2"/>
        <v/>
      </c>
    </row>
    <row r="127" spans="1:3" x14ac:dyDescent="0.2">
      <c r="A127" s="6" t="str">
        <f t="shared" si="3"/>
        <v/>
      </c>
      <c r="C127" s="18" t="str">
        <f t="shared" si="2"/>
        <v/>
      </c>
    </row>
    <row r="128" spans="1:3" x14ac:dyDescent="0.2">
      <c r="A128" s="6" t="str">
        <f t="shared" si="3"/>
        <v/>
      </c>
      <c r="C128" s="18" t="str">
        <f t="shared" si="2"/>
        <v/>
      </c>
    </row>
    <row r="129" spans="1:3" x14ac:dyDescent="0.2">
      <c r="A129" s="6" t="str">
        <f t="shared" si="3"/>
        <v/>
      </c>
      <c r="C129" s="18" t="str">
        <f t="shared" si="2"/>
        <v/>
      </c>
    </row>
    <row r="130" spans="1:3" x14ac:dyDescent="0.2">
      <c r="A130" s="6" t="str">
        <f t="shared" si="3"/>
        <v/>
      </c>
      <c r="C130" s="18" t="str">
        <f t="shared" si="2"/>
        <v/>
      </c>
    </row>
    <row r="131" spans="1:3" x14ac:dyDescent="0.2">
      <c r="A131" s="6" t="str">
        <f t="shared" si="3"/>
        <v/>
      </c>
      <c r="C131" s="18" t="str">
        <f t="shared" si="2"/>
        <v/>
      </c>
    </row>
    <row r="132" spans="1:3" x14ac:dyDescent="0.2">
      <c r="A132" s="6" t="str">
        <f t="shared" si="3"/>
        <v/>
      </c>
      <c r="C132" s="18" t="str">
        <f t="shared" si="2"/>
        <v/>
      </c>
    </row>
    <row r="133" spans="1:3" x14ac:dyDescent="0.2">
      <c r="A133" s="6" t="str">
        <f t="shared" si="3"/>
        <v/>
      </c>
      <c r="C133" s="18" t="str">
        <f t="shared" si="2"/>
        <v/>
      </c>
    </row>
    <row r="134" spans="1:3" x14ac:dyDescent="0.2">
      <c r="A134" s="6" t="str">
        <f t="shared" si="3"/>
        <v/>
      </c>
      <c r="C134" s="18" t="str">
        <f t="shared" si="2"/>
        <v/>
      </c>
    </row>
    <row r="135" spans="1:3" x14ac:dyDescent="0.2">
      <c r="A135" s="6" t="str">
        <f t="shared" si="3"/>
        <v/>
      </c>
      <c r="C135" s="18" t="str">
        <f t="shared" si="2"/>
        <v/>
      </c>
    </row>
    <row r="136" spans="1:3" x14ac:dyDescent="0.2">
      <c r="A136" s="6" t="str">
        <f t="shared" si="3"/>
        <v/>
      </c>
      <c r="C136" s="18" t="str">
        <f t="shared" si="2"/>
        <v/>
      </c>
    </row>
    <row r="137" spans="1:3" x14ac:dyDescent="0.2">
      <c r="A137" s="6" t="str">
        <f t="shared" si="3"/>
        <v/>
      </c>
      <c r="C137" s="18" t="str">
        <f t="shared" si="2"/>
        <v/>
      </c>
    </row>
    <row r="138" spans="1:3" x14ac:dyDescent="0.2">
      <c r="A138" s="6" t="str">
        <f t="shared" si="3"/>
        <v/>
      </c>
      <c r="C138" s="18" t="str">
        <f t="shared" si="2"/>
        <v/>
      </c>
    </row>
    <row r="139" spans="1:3" x14ac:dyDescent="0.2">
      <c r="A139" s="6" t="str">
        <f t="shared" si="3"/>
        <v/>
      </c>
      <c r="C139" s="18" t="str">
        <f t="shared" si="2"/>
        <v/>
      </c>
    </row>
    <row r="140" spans="1:3" x14ac:dyDescent="0.2">
      <c r="A140" s="6" t="str">
        <f t="shared" si="3"/>
        <v/>
      </c>
      <c r="C140" s="18" t="str">
        <f t="shared" si="2"/>
        <v/>
      </c>
    </row>
    <row r="141" spans="1:3" x14ac:dyDescent="0.2">
      <c r="A141" s="6" t="str">
        <f t="shared" si="3"/>
        <v/>
      </c>
      <c r="C141" s="18" t="str">
        <f t="shared" ref="C141:C204" si="4">IF(B141&lt;&gt;"","Jake","")</f>
        <v/>
      </c>
    </row>
    <row r="142" spans="1:3" x14ac:dyDescent="0.2">
      <c r="A142" s="6" t="str">
        <f t="shared" si="3"/>
        <v/>
      </c>
      <c r="C142" s="18" t="str">
        <f t="shared" si="4"/>
        <v/>
      </c>
    </row>
    <row r="143" spans="1:3" x14ac:dyDescent="0.2">
      <c r="A143" s="6" t="str">
        <f t="shared" ref="A143:A206" si="5">IF(B143&lt;&gt;"",A142+1,"")</f>
        <v/>
      </c>
      <c r="C143" s="18" t="str">
        <f t="shared" si="4"/>
        <v/>
      </c>
    </row>
    <row r="144" spans="1:3" x14ac:dyDescent="0.2">
      <c r="A144" s="6" t="str">
        <f t="shared" si="5"/>
        <v/>
      </c>
      <c r="C144" s="18" t="str">
        <f t="shared" si="4"/>
        <v/>
      </c>
    </row>
    <row r="145" spans="1:3" x14ac:dyDescent="0.2">
      <c r="A145" s="6" t="str">
        <f t="shared" si="5"/>
        <v/>
      </c>
      <c r="C145" s="18" t="str">
        <f t="shared" si="4"/>
        <v/>
      </c>
    </row>
    <row r="146" spans="1:3" x14ac:dyDescent="0.2">
      <c r="A146" s="6" t="str">
        <f t="shared" si="5"/>
        <v/>
      </c>
      <c r="C146" s="18" t="str">
        <f t="shared" si="4"/>
        <v/>
      </c>
    </row>
    <row r="147" spans="1:3" x14ac:dyDescent="0.2">
      <c r="A147" s="6" t="str">
        <f t="shared" si="5"/>
        <v/>
      </c>
      <c r="C147" s="18" t="str">
        <f t="shared" si="4"/>
        <v/>
      </c>
    </row>
    <row r="148" spans="1:3" x14ac:dyDescent="0.2">
      <c r="A148" s="6" t="str">
        <f t="shared" si="5"/>
        <v/>
      </c>
      <c r="C148" s="18" t="str">
        <f t="shared" si="4"/>
        <v/>
      </c>
    </row>
    <row r="149" spans="1:3" x14ac:dyDescent="0.2">
      <c r="A149" s="6" t="str">
        <f t="shared" si="5"/>
        <v/>
      </c>
      <c r="C149" s="18" t="str">
        <f t="shared" si="4"/>
        <v/>
      </c>
    </row>
    <row r="150" spans="1:3" x14ac:dyDescent="0.2">
      <c r="A150" s="6" t="str">
        <f t="shared" si="5"/>
        <v/>
      </c>
      <c r="C150" s="18" t="str">
        <f t="shared" si="4"/>
        <v/>
      </c>
    </row>
    <row r="151" spans="1:3" x14ac:dyDescent="0.2">
      <c r="A151" s="6" t="str">
        <f t="shared" si="5"/>
        <v/>
      </c>
      <c r="C151" s="18" t="str">
        <f t="shared" si="4"/>
        <v/>
      </c>
    </row>
    <row r="152" spans="1:3" x14ac:dyDescent="0.2">
      <c r="A152" s="6" t="str">
        <f t="shared" si="5"/>
        <v/>
      </c>
      <c r="C152" s="18" t="str">
        <f t="shared" si="4"/>
        <v/>
      </c>
    </row>
    <row r="153" spans="1:3" x14ac:dyDescent="0.2">
      <c r="A153" s="6" t="str">
        <f t="shared" si="5"/>
        <v/>
      </c>
      <c r="C153" s="18" t="str">
        <f t="shared" si="4"/>
        <v/>
      </c>
    </row>
    <row r="154" spans="1:3" x14ac:dyDescent="0.2">
      <c r="A154" s="6" t="str">
        <f t="shared" si="5"/>
        <v/>
      </c>
      <c r="C154" s="18" t="str">
        <f t="shared" si="4"/>
        <v/>
      </c>
    </row>
    <row r="155" spans="1:3" x14ac:dyDescent="0.2">
      <c r="A155" s="6" t="str">
        <f t="shared" si="5"/>
        <v/>
      </c>
      <c r="C155" s="18" t="str">
        <f t="shared" si="4"/>
        <v/>
      </c>
    </row>
    <row r="156" spans="1:3" x14ac:dyDescent="0.2">
      <c r="A156" s="6" t="str">
        <f t="shared" si="5"/>
        <v/>
      </c>
      <c r="C156" s="18" t="str">
        <f t="shared" si="4"/>
        <v/>
      </c>
    </row>
    <row r="157" spans="1:3" x14ac:dyDescent="0.2">
      <c r="A157" s="6" t="str">
        <f t="shared" si="5"/>
        <v/>
      </c>
      <c r="C157" s="18" t="str">
        <f t="shared" si="4"/>
        <v/>
      </c>
    </row>
    <row r="158" spans="1:3" x14ac:dyDescent="0.2">
      <c r="A158" s="6" t="str">
        <f t="shared" si="5"/>
        <v/>
      </c>
      <c r="C158" s="18" t="str">
        <f t="shared" si="4"/>
        <v/>
      </c>
    </row>
    <row r="159" spans="1:3" x14ac:dyDescent="0.2">
      <c r="A159" s="6" t="str">
        <f t="shared" si="5"/>
        <v/>
      </c>
      <c r="C159" s="18" t="str">
        <f t="shared" si="4"/>
        <v/>
      </c>
    </row>
    <row r="160" spans="1:3" x14ac:dyDescent="0.2">
      <c r="A160" s="6" t="str">
        <f t="shared" si="5"/>
        <v/>
      </c>
      <c r="C160" s="18" t="str">
        <f t="shared" si="4"/>
        <v/>
      </c>
    </row>
    <row r="161" spans="1:3" x14ac:dyDescent="0.2">
      <c r="A161" s="6" t="str">
        <f t="shared" si="5"/>
        <v/>
      </c>
      <c r="C161" s="18" t="str">
        <f t="shared" si="4"/>
        <v/>
      </c>
    </row>
    <row r="162" spans="1:3" x14ac:dyDescent="0.2">
      <c r="A162" s="6" t="str">
        <f t="shared" si="5"/>
        <v/>
      </c>
      <c r="C162" s="18" t="str">
        <f t="shared" si="4"/>
        <v/>
      </c>
    </row>
    <row r="163" spans="1:3" x14ac:dyDescent="0.2">
      <c r="A163" s="6" t="str">
        <f t="shared" si="5"/>
        <v/>
      </c>
      <c r="C163" s="18" t="str">
        <f t="shared" si="4"/>
        <v/>
      </c>
    </row>
    <row r="164" spans="1:3" x14ac:dyDescent="0.2">
      <c r="A164" s="6" t="str">
        <f t="shared" si="5"/>
        <v/>
      </c>
      <c r="C164" s="18" t="str">
        <f t="shared" si="4"/>
        <v/>
      </c>
    </row>
    <row r="165" spans="1:3" x14ac:dyDescent="0.2">
      <c r="A165" s="6" t="str">
        <f t="shared" si="5"/>
        <v/>
      </c>
      <c r="C165" s="18" t="str">
        <f t="shared" si="4"/>
        <v/>
      </c>
    </row>
    <row r="166" spans="1:3" x14ac:dyDescent="0.2">
      <c r="A166" s="6" t="str">
        <f t="shared" si="5"/>
        <v/>
      </c>
      <c r="C166" s="18" t="str">
        <f t="shared" si="4"/>
        <v/>
      </c>
    </row>
    <row r="167" spans="1:3" x14ac:dyDescent="0.2">
      <c r="A167" s="6" t="str">
        <f t="shared" si="5"/>
        <v/>
      </c>
      <c r="C167" s="18" t="str">
        <f t="shared" si="4"/>
        <v/>
      </c>
    </row>
    <row r="168" spans="1:3" x14ac:dyDescent="0.2">
      <c r="A168" s="6" t="str">
        <f t="shared" si="5"/>
        <v/>
      </c>
      <c r="C168" s="18" t="str">
        <f t="shared" si="4"/>
        <v/>
      </c>
    </row>
    <row r="169" spans="1:3" x14ac:dyDescent="0.2">
      <c r="A169" s="6" t="str">
        <f t="shared" si="5"/>
        <v/>
      </c>
      <c r="C169" s="18" t="str">
        <f t="shared" si="4"/>
        <v/>
      </c>
    </row>
    <row r="170" spans="1:3" x14ac:dyDescent="0.2">
      <c r="A170" s="6" t="str">
        <f t="shared" si="5"/>
        <v/>
      </c>
      <c r="C170" s="18" t="str">
        <f t="shared" si="4"/>
        <v/>
      </c>
    </row>
    <row r="171" spans="1:3" x14ac:dyDescent="0.2">
      <c r="A171" s="6" t="str">
        <f t="shared" si="5"/>
        <v/>
      </c>
      <c r="C171" s="18" t="str">
        <f t="shared" si="4"/>
        <v/>
      </c>
    </row>
    <row r="172" spans="1:3" x14ac:dyDescent="0.2">
      <c r="A172" s="6" t="str">
        <f t="shared" si="5"/>
        <v/>
      </c>
      <c r="C172" s="18" t="str">
        <f t="shared" si="4"/>
        <v/>
      </c>
    </row>
    <row r="173" spans="1:3" x14ac:dyDescent="0.2">
      <c r="A173" s="6" t="str">
        <f t="shared" si="5"/>
        <v/>
      </c>
      <c r="C173" s="18" t="str">
        <f t="shared" si="4"/>
        <v/>
      </c>
    </row>
    <row r="174" spans="1:3" x14ac:dyDescent="0.2">
      <c r="A174" s="6" t="str">
        <f t="shared" si="5"/>
        <v/>
      </c>
      <c r="C174" s="18" t="str">
        <f t="shared" si="4"/>
        <v/>
      </c>
    </row>
    <row r="175" spans="1:3" x14ac:dyDescent="0.2">
      <c r="A175" s="6" t="str">
        <f t="shared" si="5"/>
        <v/>
      </c>
      <c r="C175" s="18" t="str">
        <f t="shared" si="4"/>
        <v/>
      </c>
    </row>
    <row r="176" spans="1:3" x14ac:dyDescent="0.2">
      <c r="A176" s="6" t="str">
        <f t="shared" si="5"/>
        <v/>
      </c>
      <c r="C176" s="18" t="str">
        <f t="shared" si="4"/>
        <v/>
      </c>
    </row>
    <row r="177" spans="1:3" x14ac:dyDescent="0.2">
      <c r="A177" s="6" t="str">
        <f t="shared" si="5"/>
        <v/>
      </c>
      <c r="C177" s="18" t="str">
        <f t="shared" si="4"/>
        <v/>
      </c>
    </row>
    <row r="178" spans="1:3" x14ac:dyDescent="0.2">
      <c r="A178" s="6" t="str">
        <f t="shared" si="5"/>
        <v/>
      </c>
      <c r="C178" s="18" t="str">
        <f t="shared" si="4"/>
        <v/>
      </c>
    </row>
    <row r="179" spans="1:3" x14ac:dyDescent="0.2">
      <c r="A179" s="6" t="str">
        <f t="shared" si="5"/>
        <v/>
      </c>
      <c r="C179" s="18" t="str">
        <f t="shared" si="4"/>
        <v/>
      </c>
    </row>
    <row r="180" spans="1:3" x14ac:dyDescent="0.2">
      <c r="A180" s="6" t="str">
        <f t="shared" si="5"/>
        <v/>
      </c>
      <c r="C180" s="18" t="str">
        <f t="shared" si="4"/>
        <v/>
      </c>
    </row>
    <row r="181" spans="1:3" x14ac:dyDescent="0.2">
      <c r="A181" s="6" t="str">
        <f t="shared" si="5"/>
        <v/>
      </c>
      <c r="C181" s="18" t="str">
        <f t="shared" si="4"/>
        <v/>
      </c>
    </row>
    <row r="182" spans="1:3" x14ac:dyDescent="0.2">
      <c r="A182" s="6" t="str">
        <f t="shared" si="5"/>
        <v/>
      </c>
      <c r="C182" s="18" t="str">
        <f t="shared" si="4"/>
        <v/>
      </c>
    </row>
    <row r="183" spans="1:3" x14ac:dyDescent="0.2">
      <c r="A183" s="6" t="str">
        <f t="shared" si="5"/>
        <v/>
      </c>
      <c r="C183" s="18" t="str">
        <f t="shared" si="4"/>
        <v/>
      </c>
    </row>
    <row r="184" spans="1:3" x14ac:dyDescent="0.2">
      <c r="A184" s="6" t="str">
        <f t="shared" si="5"/>
        <v/>
      </c>
      <c r="C184" s="18" t="str">
        <f t="shared" si="4"/>
        <v/>
      </c>
    </row>
    <row r="185" spans="1:3" x14ac:dyDescent="0.2">
      <c r="A185" s="6" t="str">
        <f t="shared" si="5"/>
        <v/>
      </c>
      <c r="C185" s="18" t="str">
        <f t="shared" si="4"/>
        <v/>
      </c>
    </row>
    <row r="186" spans="1:3" x14ac:dyDescent="0.2">
      <c r="A186" s="6" t="str">
        <f t="shared" si="5"/>
        <v/>
      </c>
      <c r="C186" s="18" t="str">
        <f t="shared" si="4"/>
        <v/>
      </c>
    </row>
    <row r="187" spans="1:3" x14ac:dyDescent="0.2">
      <c r="A187" s="6" t="str">
        <f t="shared" si="5"/>
        <v/>
      </c>
      <c r="C187" s="18" t="str">
        <f t="shared" si="4"/>
        <v/>
      </c>
    </row>
    <row r="188" spans="1:3" x14ac:dyDescent="0.2">
      <c r="A188" s="6" t="str">
        <f t="shared" si="5"/>
        <v/>
      </c>
      <c r="C188" s="18" t="str">
        <f t="shared" si="4"/>
        <v/>
      </c>
    </row>
    <row r="189" spans="1:3" x14ac:dyDescent="0.2">
      <c r="A189" s="6" t="str">
        <f t="shared" si="5"/>
        <v/>
      </c>
      <c r="C189" s="18" t="str">
        <f t="shared" si="4"/>
        <v/>
      </c>
    </row>
    <row r="190" spans="1:3" x14ac:dyDescent="0.2">
      <c r="A190" s="6" t="str">
        <f t="shared" si="5"/>
        <v/>
      </c>
      <c r="C190" s="18" t="str">
        <f t="shared" si="4"/>
        <v/>
      </c>
    </row>
    <row r="191" spans="1:3" x14ac:dyDescent="0.2">
      <c r="A191" s="6" t="str">
        <f t="shared" si="5"/>
        <v/>
      </c>
      <c r="C191" s="18" t="str">
        <f t="shared" si="4"/>
        <v/>
      </c>
    </row>
    <row r="192" spans="1:3" x14ac:dyDescent="0.2">
      <c r="A192" s="6" t="str">
        <f t="shared" si="5"/>
        <v/>
      </c>
      <c r="C192" s="18" t="str">
        <f t="shared" si="4"/>
        <v/>
      </c>
    </row>
    <row r="193" spans="1:3" x14ac:dyDescent="0.2">
      <c r="A193" s="6" t="str">
        <f t="shared" si="5"/>
        <v/>
      </c>
      <c r="C193" s="18" t="str">
        <f t="shared" si="4"/>
        <v/>
      </c>
    </row>
    <row r="194" spans="1:3" x14ac:dyDescent="0.2">
      <c r="A194" s="6" t="str">
        <f t="shared" si="5"/>
        <v/>
      </c>
      <c r="C194" s="18" t="str">
        <f t="shared" si="4"/>
        <v/>
      </c>
    </row>
    <row r="195" spans="1:3" x14ac:dyDescent="0.2">
      <c r="A195" s="6" t="str">
        <f t="shared" si="5"/>
        <v/>
      </c>
      <c r="C195" s="18" t="str">
        <f t="shared" si="4"/>
        <v/>
      </c>
    </row>
    <row r="196" spans="1:3" x14ac:dyDescent="0.2">
      <c r="A196" s="6" t="str">
        <f t="shared" si="5"/>
        <v/>
      </c>
      <c r="C196" s="18" t="str">
        <f t="shared" si="4"/>
        <v/>
      </c>
    </row>
    <row r="197" spans="1:3" x14ac:dyDescent="0.2">
      <c r="A197" s="6" t="str">
        <f t="shared" si="5"/>
        <v/>
      </c>
      <c r="C197" s="18" t="str">
        <f t="shared" si="4"/>
        <v/>
      </c>
    </row>
    <row r="198" spans="1:3" x14ac:dyDescent="0.2">
      <c r="A198" s="6" t="str">
        <f t="shared" si="5"/>
        <v/>
      </c>
      <c r="C198" s="18" t="str">
        <f t="shared" si="4"/>
        <v/>
      </c>
    </row>
    <row r="199" spans="1:3" x14ac:dyDescent="0.2">
      <c r="A199" s="6" t="str">
        <f t="shared" si="5"/>
        <v/>
      </c>
      <c r="C199" s="18" t="str">
        <f t="shared" si="4"/>
        <v/>
      </c>
    </row>
    <row r="200" spans="1:3" x14ac:dyDescent="0.2">
      <c r="A200" s="6" t="str">
        <f t="shared" si="5"/>
        <v/>
      </c>
      <c r="C200" s="18" t="str">
        <f t="shared" si="4"/>
        <v/>
      </c>
    </row>
    <row r="201" spans="1:3" x14ac:dyDescent="0.2">
      <c r="A201" s="6" t="str">
        <f t="shared" si="5"/>
        <v/>
      </c>
      <c r="C201" s="18" t="str">
        <f t="shared" si="4"/>
        <v/>
      </c>
    </row>
    <row r="202" spans="1:3" x14ac:dyDescent="0.2">
      <c r="A202" s="6" t="str">
        <f t="shared" si="5"/>
        <v/>
      </c>
      <c r="C202" s="18" t="str">
        <f t="shared" si="4"/>
        <v/>
      </c>
    </row>
    <row r="203" spans="1:3" x14ac:dyDescent="0.2">
      <c r="A203" s="6" t="str">
        <f t="shared" si="5"/>
        <v/>
      </c>
      <c r="C203" s="18" t="str">
        <f t="shared" si="4"/>
        <v/>
      </c>
    </row>
    <row r="204" spans="1:3" x14ac:dyDescent="0.2">
      <c r="A204" s="6" t="str">
        <f t="shared" si="5"/>
        <v/>
      </c>
      <c r="C204" s="18" t="str">
        <f t="shared" si="4"/>
        <v/>
      </c>
    </row>
    <row r="205" spans="1:3" x14ac:dyDescent="0.2">
      <c r="A205" s="6" t="str">
        <f t="shared" si="5"/>
        <v/>
      </c>
      <c r="C205" s="18" t="str">
        <f t="shared" ref="C205:C268" si="6">IF(B205&lt;&gt;"","Jake","")</f>
        <v/>
      </c>
    </row>
    <row r="206" spans="1:3" x14ac:dyDescent="0.2">
      <c r="A206" s="6" t="str">
        <f t="shared" si="5"/>
        <v/>
      </c>
      <c r="C206" s="18" t="str">
        <f t="shared" si="6"/>
        <v/>
      </c>
    </row>
    <row r="207" spans="1:3" x14ac:dyDescent="0.2">
      <c r="A207" s="6" t="str">
        <f t="shared" ref="A207:A270" si="7">IF(B207&lt;&gt;"",A206+1,"")</f>
        <v/>
      </c>
      <c r="C207" s="18" t="str">
        <f t="shared" si="6"/>
        <v/>
      </c>
    </row>
    <row r="208" spans="1:3" x14ac:dyDescent="0.2">
      <c r="A208" s="6" t="str">
        <f t="shared" si="7"/>
        <v/>
      </c>
      <c r="C208" s="18" t="str">
        <f t="shared" si="6"/>
        <v/>
      </c>
    </row>
    <row r="209" spans="1:3" x14ac:dyDescent="0.2">
      <c r="A209" s="6" t="str">
        <f t="shared" si="7"/>
        <v/>
      </c>
      <c r="C209" s="18" t="str">
        <f t="shared" si="6"/>
        <v/>
      </c>
    </row>
    <row r="210" spans="1:3" x14ac:dyDescent="0.2">
      <c r="A210" s="6" t="str">
        <f t="shared" si="7"/>
        <v/>
      </c>
      <c r="C210" s="18" t="str">
        <f t="shared" si="6"/>
        <v/>
      </c>
    </row>
    <row r="211" spans="1:3" x14ac:dyDescent="0.2">
      <c r="A211" s="6" t="str">
        <f t="shared" si="7"/>
        <v/>
      </c>
      <c r="C211" s="18" t="str">
        <f t="shared" si="6"/>
        <v/>
      </c>
    </row>
    <row r="212" spans="1:3" x14ac:dyDescent="0.2">
      <c r="A212" s="6" t="str">
        <f t="shared" si="7"/>
        <v/>
      </c>
      <c r="C212" s="18" t="str">
        <f t="shared" si="6"/>
        <v/>
      </c>
    </row>
    <row r="213" spans="1:3" x14ac:dyDescent="0.2">
      <c r="A213" s="6" t="str">
        <f t="shared" si="7"/>
        <v/>
      </c>
      <c r="C213" s="18" t="str">
        <f t="shared" si="6"/>
        <v/>
      </c>
    </row>
    <row r="214" spans="1:3" x14ac:dyDescent="0.2">
      <c r="A214" s="6" t="str">
        <f t="shared" si="7"/>
        <v/>
      </c>
      <c r="C214" s="18" t="str">
        <f t="shared" si="6"/>
        <v/>
      </c>
    </row>
    <row r="215" spans="1:3" x14ac:dyDescent="0.2">
      <c r="A215" s="6" t="str">
        <f t="shared" si="7"/>
        <v/>
      </c>
      <c r="C215" s="18" t="str">
        <f t="shared" si="6"/>
        <v/>
      </c>
    </row>
    <row r="216" spans="1:3" x14ac:dyDescent="0.2">
      <c r="A216" s="6" t="str">
        <f t="shared" si="7"/>
        <v/>
      </c>
      <c r="C216" s="18" t="str">
        <f t="shared" si="6"/>
        <v/>
      </c>
    </row>
    <row r="217" spans="1:3" x14ac:dyDescent="0.2">
      <c r="A217" s="6" t="str">
        <f t="shared" si="7"/>
        <v/>
      </c>
      <c r="C217" s="18" t="str">
        <f t="shared" si="6"/>
        <v/>
      </c>
    </row>
    <row r="218" spans="1:3" x14ac:dyDescent="0.2">
      <c r="A218" s="6" t="str">
        <f t="shared" si="7"/>
        <v/>
      </c>
      <c r="C218" s="18" t="str">
        <f t="shared" si="6"/>
        <v/>
      </c>
    </row>
    <row r="219" spans="1:3" x14ac:dyDescent="0.2">
      <c r="A219" s="6" t="str">
        <f t="shared" si="7"/>
        <v/>
      </c>
      <c r="C219" s="18" t="str">
        <f t="shared" si="6"/>
        <v/>
      </c>
    </row>
    <row r="220" spans="1:3" x14ac:dyDescent="0.2">
      <c r="A220" s="6" t="str">
        <f t="shared" si="7"/>
        <v/>
      </c>
      <c r="C220" s="18" t="str">
        <f t="shared" si="6"/>
        <v/>
      </c>
    </row>
    <row r="221" spans="1:3" x14ac:dyDescent="0.2">
      <c r="A221" s="6" t="str">
        <f t="shared" si="7"/>
        <v/>
      </c>
      <c r="C221" s="18" t="str">
        <f t="shared" si="6"/>
        <v/>
      </c>
    </row>
    <row r="222" spans="1:3" x14ac:dyDescent="0.2">
      <c r="A222" s="6" t="str">
        <f t="shared" si="7"/>
        <v/>
      </c>
      <c r="C222" s="18" t="str">
        <f t="shared" si="6"/>
        <v/>
      </c>
    </row>
    <row r="223" spans="1:3" x14ac:dyDescent="0.2">
      <c r="A223" s="6" t="str">
        <f t="shared" si="7"/>
        <v/>
      </c>
      <c r="C223" s="18" t="str">
        <f t="shared" si="6"/>
        <v/>
      </c>
    </row>
    <row r="224" spans="1:3" x14ac:dyDescent="0.2">
      <c r="A224" s="6" t="str">
        <f t="shared" si="7"/>
        <v/>
      </c>
      <c r="C224" s="18" t="str">
        <f t="shared" si="6"/>
        <v/>
      </c>
    </row>
    <row r="225" spans="1:3" x14ac:dyDescent="0.2">
      <c r="A225" s="6" t="str">
        <f t="shared" si="7"/>
        <v/>
      </c>
      <c r="C225" s="18" t="str">
        <f t="shared" si="6"/>
        <v/>
      </c>
    </row>
    <row r="226" spans="1:3" x14ac:dyDescent="0.2">
      <c r="A226" s="6" t="str">
        <f t="shared" si="7"/>
        <v/>
      </c>
      <c r="C226" s="18" t="str">
        <f t="shared" si="6"/>
        <v/>
      </c>
    </row>
    <row r="227" spans="1:3" x14ac:dyDescent="0.2">
      <c r="A227" s="6" t="str">
        <f t="shared" si="7"/>
        <v/>
      </c>
      <c r="C227" s="18" t="str">
        <f t="shared" si="6"/>
        <v/>
      </c>
    </row>
    <row r="228" spans="1:3" x14ac:dyDescent="0.2">
      <c r="A228" s="6" t="str">
        <f t="shared" si="7"/>
        <v/>
      </c>
      <c r="C228" s="18" t="str">
        <f t="shared" si="6"/>
        <v/>
      </c>
    </row>
    <row r="229" spans="1:3" x14ac:dyDescent="0.2">
      <c r="A229" s="6" t="str">
        <f t="shared" si="7"/>
        <v/>
      </c>
      <c r="C229" s="18" t="str">
        <f t="shared" si="6"/>
        <v/>
      </c>
    </row>
    <row r="230" spans="1:3" x14ac:dyDescent="0.2">
      <c r="A230" s="6" t="str">
        <f t="shared" si="7"/>
        <v/>
      </c>
      <c r="C230" s="18" t="str">
        <f t="shared" si="6"/>
        <v/>
      </c>
    </row>
    <row r="231" spans="1:3" x14ac:dyDescent="0.2">
      <c r="A231" s="6" t="str">
        <f t="shared" si="7"/>
        <v/>
      </c>
      <c r="C231" s="18" t="str">
        <f t="shared" si="6"/>
        <v/>
      </c>
    </row>
    <row r="232" spans="1:3" x14ac:dyDescent="0.2">
      <c r="A232" s="6" t="str">
        <f t="shared" si="7"/>
        <v/>
      </c>
      <c r="C232" s="18" t="str">
        <f t="shared" si="6"/>
        <v/>
      </c>
    </row>
    <row r="233" spans="1:3" x14ac:dyDescent="0.2">
      <c r="A233" s="6" t="str">
        <f t="shared" si="7"/>
        <v/>
      </c>
      <c r="C233" s="18" t="str">
        <f t="shared" si="6"/>
        <v/>
      </c>
    </row>
    <row r="234" spans="1:3" x14ac:dyDescent="0.2">
      <c r="A234" s="6" t="str">
        <f t="shared" si="7"/>
        <v/>
      </c>
      <c r="C234" s="18" t="str">
        <f t="shared" si="6"/>
        <v/>
      </c>
    </row>
    <row r="235" spans="1:3" x14ac:dyDescent="0.2">
      <c r="A235" s="6" t="str">
        <f t="shared" si="7"/>
        <v/>
      </c>
      <c r="C235" s="18" t="str">
        <f t="shared" si="6"/>
        <v/>
      </c>
    </row>
    <row r="236" spans="1:3" x14ac:dyDescent="0.2">
      <c r="A236" s="6" t="str">
        <f t="shared" si="7"/>
        <v/>
      </c>
      <c r="C236" s="18" t="str">
        <f t="shared" si="6"/>
        <v/>
      </c>
    </row>
    <row r="237" spans="1:3" x14ac:dyDescent="0.2">
      <c r="A237" s="6" t="str">
        <f t="shared" si="7"/>
        <v/>
      </c>
      <c r="C237" s="18" t="str">
        <f t="shared" si="6"/>
        <v/>
      </c>
    </row>
    <row r="238" spans="1:3" x14ac:dyDescent="0.2">
      <c r="A238" s="6" t="str">
        <f t="shared" si="7"/>
        <v/>
      </c>
      <c r="C238" s="18" t="str">
        <f t="shared" si="6"/>
        <v/>
      </c>
    </row>
    <row r="239" spans="1:3" x14ac:dyDescent="0.2">
      <c r="A239" s="6" t="str">
        <f t="shared" si="7"/>
        <v/>
      </c>
      <c r="C239" s="18" t="str">
        <f t="shared" si="6"/>
        <v/>
      </c>
    </row>
    <row r="240" spans="1:3" x14ac:dyDescent="0.2">
      <c r="A240" s="6" t="str">
        <f t="shared" si="7"/>
        <v/>
      </c>
      <c r="C240" s="18" t="str">
        <f t="shared" si="6"/>
        <v/>
      </c>
    </row>
    <row r="241" spans="1:3" x14ac:dyDescent="0.2">
      <c r="A241" s="6" t="str">
        <f t="shared" si="7"/>
        <v/>
      </c>
      <c r="C241" s="18" t="str">
        <f t="shared" si="6"/>
        <v/>
      </c>
    </row>
    <row r="242" spans="1:3" x14ac:dyDescent="0.2">
      <c r="A242" s="6" t="str">
        <f t="shared" si="7"/>
        <v/>
      </c>
      <c r="C242" s="18" t="str">
        <f t="shared" si="6"/>
        <v/>
      </c>
    </row>
    <row r="243" spans="1:3" x14ac:dyDescent="0.2">
      <c r="A243" s="6" t="str">
        <f t="shared" si="7"/>
        <v/>
      </c>
      <c r="C243" s="18" t="str">
        <f t="shared" si="6"/>
        <v/>
      </c>
    </row>
    <row r="244" spans="1:3" x14ac:dyDescent="0.2">
      <c r="A244" s="6" t="str">
        <f t="shared" si="7"/>
        <v/>
      </c>
      <c r="C244" s="18" t="str">
        <f t="shared" si="6"/>
        <v/>
      </c>
    </row>
    <row r="245" spans="1:3" x14ac:dyDescent="0.2">
      <c r="A245" s="6" t="str">
        <f t="shared" si="7"/>
        <v/>
      </c>
      <c r="C245" s="18" t="str">
        <f t="shared" si="6"/>
        <v/>
      </c>
    </row>
    <row r="246" spans="1:3" x14ac:dyDescent="0.2">
      <c r="A246" s="6" t="str">
        <f t="shared" si="7"/>
        <v/>
      </c>
      <c r="C246" s="18" t="str">
        <f t="shared" si="6"/>
        <v/>
      </c>
    </row>
    <row r="247" spans="1:3" x14ac:dyDescent="0.2">
      <c r="A247" s="6" t="str">
        <f t="shared" si="7"/>
        <v/>
      </c>
      <c r="C247" s="18" t="str">
        <f t="shared" si="6"/>
        <v/>
      </c>
    </row>
    <row r="248" spans="1:3" x14ac:dyDescent="0.2">
      <c r="A248" s="6" t="str">
        <f t="shared" si="7"/>
        <v/>
      </c>
      <c r="C248" s="18" t="str">
        <f t="shared" si="6"/>
        <v/>
      </c>
    </row>
    <row r="249" spans="1:3" x14ac:dyDescent="0.2">
      <c r="A249" s="6" t="str">
        <f t="shared" si="7"/>
        <v/>
      </c>
      <c r="C249" s="18" t="str">
        <f t="shared" si="6"/>
        <v/>
      </c>
    </row>
    <row r="250" spans="1:3" x14ac:dyDescent="0.2">
      <c r="A250" s="6" t="str">
        <f t="shared" si="7"/>
        <v/>
      </c>
      <c r="C250" s="18" t="str">
        <f t="shared" si="6"/>
        <v/>
      </c>
    </row>
    <row r="251" spans="1:3" x14ac:dyDescent="0.2">
      <c r="A251" s="6" t="str">
        <f t="shared" si="7"/>
        <v/>
      </c>
      <c r="C251" s="18" t="str">
        <f t="shared" si="6"/>
        <v/>
      </c>
    </row>
    <row r="252" spans="1:3" x14ac:dyDescent="0.2">
      <c r="A252" s="6" t="str">
        <f t="shared" si="7"/>
        <v/>
      </c>
      <c r="C252" s="18" t="str">
        <f t="shared" si="6"/>
        <v/>
      </c>
    </row>
    <row r="253" spans="1:3" x14ac:dyDescent="0.2">
      <c r="A253" s="6" t="str">
        <f t="shared" si="7"/>
        <v/>
      </c>
      <c r="C253" s="18" t="str">
        <f t="shared" si="6"/>
        <v/>
      </c>
    </row>
    <row r="254" spans="1:3" x14ac:dyDescent="0.2">
      <c r="A254" s="6" t="str">
        <f t="shared" si="7"/>
        <v/>
      </c>
      <c r="C254" s="18" t="str">
        <f t="shared" si="6"/>
        <v/>
      </c>
    </row>
    <row r="255" spans="1:3" x14ac:dyDescent="0.2">
      <c r="A255" s="6" t="str">
        <f t="shared" si="7"/>
        <v/>
      </c>
      <c r="C255" s="18" t="str">
        <f t="shared" si="6"/>
        <v/>
      </c>
    </row>
    <row r="256" spans="1:3" x14ac:dyDescent="0.2">
      <c r="A256" s="6" t="str">
        <f t="shared" si="7"/>
        <v/>
      </c>
      <c r="C256" s="18" t="str">
        <f t="shared" si="6"/>
        <v/>
      </c>
    </row>
    <row r="257" spans="1:3" x14ac:dyDescent="0.2">
      <c r="A257" s="6" t="str">
        <f t="shared" si="7"/>
        <v/>
      </c>
      <c r="C257" s="18" t="str">
        <f t="shared" si="6"/>
        <v/>
      </c>
    </row>
    <row r="258" spans="1:3" x14ac:dyDescent="0.2">
      <c r="A258" s="6" t="str">
        <f t="shared" si="7"/>
        <v/>
      </c>
      <c r="C258" s="18" t="str">
        <f t="shared" si="6"/>
        <v/>
      </c>
    </row>
    <row r="259" spans="1:3" x14ac:dyDescent="0.2">
      <c r="A259" s="6" t="str">
        <f t="shared" si="7"/>
        <v/>
      </c>
      <c r="C259" s="18" t="str">
        <f t="shared" si="6"/>
        <v/>
      </c>
    </row>
    <row r="260" spans="1:3" x14ac:dyDescent="0.2">
      <c r="A260" s="6" t="str">
        <f t="shared" si="7"/>
        <v/>
      </c>
      <c r="C260" s="18" t="str">
        <f t="shared" si="6"/>
        <v/>
      </c>
    </row>
    <row r="261" spans="1:3" x14ac:dyDescent="0.2">
      <c r="A261" s="6" t="str">
        <f t="shared" si="7"/>
        <v/>
      </c>
      <c r="C261" s="18" t="str">
        <f t="shared" si="6"/>
        <v/>
      </c>
    </row>
    <row r="262" spans="1:3" x14ac:dyDescent="0.2">
      <c r="A262" s="6" t="str">
        <f t="shared" si="7"/>
        <v/>
      </c>
      <c r="C262" s="18" t="str">
        <f t="shared" si="6"/>
        <v/>
      </c>
    </row>
    <row r="263" spans="1:3" x14ac:dyDescent="0.2">
      <c r="A263" s="6" t="str">
        <f t="shared" si="7"/>
        <v/>
      </c>
      <c r="C263" s="18" t="str">
        <f t="shared" si="6"/>
        <v/>
      </c>
    </row>
    <row r="264" spans="1:3" x14ac:dyDescent="0.2">
      <c r="A264" s="6" t="str">
        <f t="shared" si="7"/>
        <v/>
      </c>
      <c r="C264" s="18" t="str">
        <f t="shared" si="6"/>
        <v/>
      </c>
    </row>
    <row r="265" spans="1:3" x14ac:dyDescent="0.2">
      <c r="A265" s="6" t="str">
        <f t="shared" si="7"/>
        <v/>
      </c>
      <c r="C265" s="18" t="str">
        <f t="shared" si="6"/>
        <v/>
      </c>
    </row>
    <row r="266" spans="1:3" x14ac:dyDescent="0.2">
      <c r="A266" s="6" t="str">
        <f t="shared" si="7"/>
        <v/>
      </c>
      <c r="C266" s="18" t="str">
        <f t="shared" si="6"/>
        <v/>
      </c>
    </row>
    <row r="267" spans="1:3" x14ac:dyDescent="0.2">
      <c r="A267" s="6" t="str">
        <f t="shared" si="7"/>
        <v/>
      </c>
      <c r="C267" s="18" t="str">
        <f t="shared" si="6"/>
        <v/>
      </c>
    </row>
    <row r="268" spans="1:3" x14ac:dyDescent="0.2">
      <c r="A268" s="6" t="str">
        <f t="shared" si="7"/>
        <v/>
      </c>
      <c r="C268" s="18" t="str">
        <f t="shared" si="6"/>
        <v/>
      </c>
    </row>
    <row r="269" spans="1:3" x14ac:dyDescent="0.2">
      <c r="A269" s="6" t="str">
        <f t="shared" si="7"/>
        <v/>
      </c>
      <c r="C269" s="18" t="str">
        <f t="shared" ref="C269:C300" si="8">IF(B269&lt;&gt;"","Jake","")</f>
        <v/>
      </c>
    </row>
    <row r="270" spans="1:3" x14ac:dyDescent="0.2">
      <c r="A270" s="6" t="str">
        <f t="shared" si="7"/>
        <v/>
      </c>
      <c r="C270" s="18" t="str">
        <f t="shared" si="8"/>
        <v/>
      </c>
    </row>
    <row r="271" spans="1:3" x14ac:dyDescent="0.2">
      <c r="A271" s="6" t="str">
        <f t="shared" ref="A271:A300" si="9">IF(B271&lt;&gt;"",A270+1,"")</f>
        <v/>
      </c>
      <c r="C271" s="18" t="str">
        <f t="shared" si="8"/>
        <v/>
      </c>
    </row>
    <row r="272" spans="1:3" x14ac:dyDescent="0.2">
      <c r="A272" s="6" t="str">
        <f t="shared" si="9"/>
        <v/>
      </c>
      <c r="C272" s="18" t="str">
        <f t="shared" si="8"/>
        <v/>
      </c>
    </row>
    <row r="273" spans="1:3" x14ac:dyDescent="0.2">
      <c r="A273" s="6" t="str">
        <f t="shared" si="9"/>
        <v/>
      </c>
      <c r="C273" s="18" t="str">
        <f t="shared" si="8"/>
        <v/>
      </c>
    </row>
    <row r="274" spans="1:3" x14ac:dyDescent="0.2">
      <c r="A274" s="6" t="str">
        <f t="shared" si="9"/>
        <v/>
      </c>
      <c r="C274" s="18" t="str">
        <f t="shared" si="8"/>
        <v/>
      </c>
    </row>
    <row r="275" spans="1:3" x14ac:dyDescent="0.2">
      <c r="A275" s="6" t="str">
        <f t="shared" si="9"/>
        <v/>
      </c>
      <c r="C275" s="18" t="str">
        <f t="shared" si="8"/>
        <v/>
      </c>
    </row>
    <row r="276" spans="1:3" x14ac:dyDescent="0.2">
      <c r="A276" s="6" t="str">
        <f t="shared" si="9"/>
        <v/>
      </c>
      <c r="C276" s="18" t="str">
        <f t="shared" si="8"/>
        <v/>
      </c>
    </row>
    <row r="277" spans="1:3" x14ac:dyDescent="0.2">
      <c r="A277" s="6" t="str">
        <f t="shared" si="9"/>
        <v/>
      </c>
      <c r="C277" s="18" t="str">
        <f t="shared" si="8"/>
        <v/>
      </c>
    </row>
    <row r="278" spans="1:3" x14ac:dyDescent="0.2">
      <c r="A278" s="6" t="str">
        <f t="shared" si="9"/>
        <v/>
      </c>
      <c r="C278" s="18" t="str">
        <f t="shared" si="8"/>
        <v/>
      </c>
    </row>
    <row r="279" spans="1:3" x14ac:dyDescent="0.2">
      <c r="A279" s="6" t="str">
        <f t="shared" si="9"/>
        <v/>
      </c>
      <c r="C279" s="18" t="str">
        <f t="shared" si="8"/>
        <v/>
      </c>
    </row>
    <row r="280" spans="1:3" x14ac:dyDescent="0.2">
      <c r="A280" s="6" t="str">
        <f t="shared" si="9"/>
        <v/>
      </c>
      <c r="C280" s="18" t="str">
        <f t="shared" si="8"/>
        <v/>
      </c>
    </row>
    <row r="281" spans="1:3" x14ac:dyDescent="0.2">
      <c r="A281" s="6" t="str">
        <f t="shared" si="9"/>
        <v/>
      </c>
      <c r="C281" s="18" t="str">
        <f t="shared" si="8"/>
        <v/>
      </c>
    </row>
    <row r="282" spans="1:3" x14ac:dyDescent="0.2">
      <c r="A282" s="6" t="str">
        <f t="shared" si="9"/>
        <v/>
      </c>
      <c r="C282" s="18" t="str">
        <f t="shared" si="8"/>
        <v/>
      </c>
    </row>
    <row r="283" spans="1:3" x14ac:dyDescent="0.2">
      <c r="A283" s="6" t="str">
        <f t="shared" si="9"/>
        <v/>
      </c>
      <c r="C283" s="18" t="str">
        <f t="shared" si="8"/>
        <v/>
      </c>
    </row>
    <row r="284" spans="1:3" x14ac:dyDescent="0.2">
      <c r="A284" s="6" t="str">
        <f t="shared" si="9"/>
        <v/>
      </c>
      <c r="C284" s="18" t="str">
        <f t="shared" si="8"/>
        <v/>
      </c>
    </row>
    <row r="285" spans="1:3" x14ac:dyDescent="0.2">
      <c r="A285" s="6" t="str">
        <f t="shared" si="9"/>
        <v/>
      </c>
      <c r="C285" s="18" t="str">
        <f t="shared" si="8"/>
        <v/>
      </c>
    </row>
    <row r="286" spans="1:3" x14ac:dyDescent="0.2">
      <c r="A286" s="6" t="str">
        <f t="shared" si="9"/>
        <v/>
      </c>
      <c r="C286" s="18" t="str">
        <f t="shared" si="8"/>
        <v/>
      </c>
    </row>
    <row r="287" spans="1:3" x14ac:dyDescent="0.2">
      <c r="A287" s="6" t="str">
        <f t="shared" si="9"/>
        <v/>
      </c>
      <c r="C287" s="18" t="str">
        <f t="shared" si="8"/>
        <v/>
      </c>
    </row>
    <row r="288" spans="1:3" x14ac:dyDescent="0.2">
      <c r="A288" s="6" t="str">
        <f t="shared" si="9"/>
        <v/>
      </c>
      <c r="C288" s="18" t="str">
        <f t="shared" si="8"/>
        <v/>
      </c>
    </row>
    <row r="289" spans="1:3" x14ac:dyDescent="0.2">
      <c r="A289" s="6" t="str">
        <f t="shared" si="9"/>
        <v/>
      </c>
      <c r="C289" s="18" t="str">
        <f t="shared" si="8"/>
        <v/>
      </c>
    </row>
    <row r="290" spans="1:3" x14ac:dyDescent="0.2">
      <c r="A290" s="6" t="str">
        <f t="shared" si="9"/>
        <v/>
      </c>
      <c r="C290" s="18" t="str">
        <f t="shared" si="8"/>
        <v/>
      </c>
    </row>
    <row r="291" spans="1:3" x14ac:dyDescent="0.2">
      <c r="A291" s="6" t="str">
        <f t="shared" si="9"/>
        <v/>
      </c>
      <c r="C291" s="18" t="str">
        <f t="shared" si="8"/>
        <v/>
      </c>
    </row>
    <row r="292" spans="1:3" x14ac:dyDescent="0.2">
      <c r="A292" s="6" t="str">
        <f t="shared" si="9"/>
        <v/>
      </c>
      <c r="C292" s="18" t="str">
        <f t="shared" si="8"/>
        <v/>
      </c>
    </row>
    <row r="293" spans="1:3" x14ac:dyDescent="0.2">
      <c r="A293" s="6" t="str">
        <f t="shared" si="9"/>
        <v/>
      </c>
      <c r="C293" s="18" t="str">
        <f t="shared" si="8"/>
        <v/>
      </c>
    </row>
    <row r="294" spans="1:3" x14ac:dyDescent="0.2">
      <c r="A294" s="6" t="str">
        <f t="shared" si="9"/>
        <v/>
      </c>
      <c r="C294" s="18" t="str">
        <f t="shared" si="8"/>
        <v/>
      </c>
    </row>
    <row r="295" spans="1:3" x14ac:dyDescent="0.2">
      <c r="A295" s="6" t="str">
        <f t="shared" si="9"/>
        <v/>
      </c>
      <c r="C295" s="18" t="str">
        <f t="shared" si="8"/>
        <v/>
      </c>
    </row>
    <row r="296" spans="1:3" x14ac:dyDescent="0.2">
      <c r="A296" s="6" t="str">
        <f t="shared" si="9"/>
        <v/>
      </c>
      <c r="C296" s="18" t="str">
        <f t="shared" si="8"/>
        <v/>
      </c>
    </row>
    <row r="297" spans="1:3" x14ac:dyDescent="0.2">
      <c r="A297" s="6" t="str">
        <f t="shared" si="9"/>
        <v/>
      </c>
      <c r="C297" s="18" t="str">
        <f t="shared" si="8"/>
        <v/>
      </c>
    </row>
    <row r="298" spans="1:3" x14ac:dyDescent="0.2">
      <c r="A298" s="6" t="str">
        <f t="shared" si="9"/>
        <v/>
      </c>
      <c r="C298" s="18" t="str">
        <f t="shared" si="8"/>
        <v/>
      </c>
    </row>
    <row r="299" spans="1:3" x14ac:dyDescent="0.2">
      <c r="A299" s="6" t="str">
        <f t="shared" si="9"/>
        <v/>
      </c>
      <c r="C299" s="18" t="str">
        <f t="shared" si="8"/>
        <v/>
      </c>
    </row>
    <row r="300" spans="1:3" x14ac:dyDescent="0.2">
      <c r="A300" s="6" t="str">
        <f t="shared" si="9"/>
        <v/>
      </c>
      <c r="C300" s="18" t="str">
        <f t="shared" si="8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16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19</v>
      </c>
      <c r="C5" s="1">
        <f>COUNTA('Sprint 1 backlog'!$G$3:$G$1048576)-COUNTA('Sprint 1 backlog'!$G$3:$G$1048576)*(1/6)</f>
        <v>15.833333333333334</v>
      </c>
      <c r="D5" s="1">
        <f>COUNTA('Sprint 1 backlog'!$G$3:$G$1048576)-COUNTA('Sprint 1 backlog'!$G$3:$G$1048576)*(2/6)</f>
        <v>12.666666666666668</v>
      </c>
      <c r="E5" s="1">
        <f>COUNTA('Sprint 1 backlog'!$G$3:$G$1048576)-COUNTA('Sprint 1 backlog'!$G$3:$G$1048576)*(3/6)</f>
        <v>9.5</v>
      </c>
      <c r="F5" s="1">
        <f>COUNTA('Sprint 1 backlog'!$G$3:$G$1048576)-COUNTA('Sprint 1 backlog'!$G$3:$G$1048576)*(4/6)</f>
        <v>6.3333333333333339</v>
      </c>
      <c r="G5" s="1">
        <f>COUNTA('Sprint 1 backlog'!$G$3:$G$1048576)-COUNTA('Sprint 1 backlog'!$G$3:$G$1048576)*(5/6)</f>
        <v>3.1666666666666661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opLeftCell="C1" workbookViewId="0">
      <pane ySplit="2" topLeftCell="A3" activePane="bottomLeft" state="frozen"/>
      <selection pane="bottomLeft" activeCell="D23" sqref="D23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x14ac:dyDescent="0.25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22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9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11</v>
      </c>
      <c r="H4" s="6" t="s">
        <v>9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11</v>
      </c>
      <c r="H5" s="6" t="s">
        <v>9</v>
      </c>
    </row>
    <row r="6" spans="1:14" x14ac:dyDescent="0.25">
      <c r="A6" s="6">
        <v>2</v>
      </c>
      <c r="B6" s="6" t="str" cm="1">
        <f t="array" ref="B6">IF(ISBLANK(A6),"",_xlfn._xlws.FILTER(_xlfn._xlws.FILTER('Product backlog'!$A$2:$B$279,'Product backlog'!$A$2:$A$279=A6),{0,1}))</f>
        <v>Log in to the Admin Portal</v>
      </c>
      <c r="C6" s="6">
        <f t="shared" si="0"/>
        <v>2.1</v>
      </c>
      <c r="D6" s="4" t="s">
        <v>39</v>
      </c>
      <c r="E6" s="7" t="str" cm="1">
        <f t="array" ref="E6">IF(ISBLANK(A6),"",_xlfn._xlws.FILTER(_xlfn._xlws.FILTER('Product backlog'!$A$2:$C$279,'Product backlog'!$A$2:$A$279=A6),{0,0,1}))</f>
        <v>Jake</v>
      </c>
      <c r="F6" s="6" cm="1">
        <f t="array" ref="F6">IF(ISBLANK(A6),"",_xlfn._xlws.FILTER(_xlfn._xlws.FILTER('Product backlog'!$A$2:$E$279,'Product backlog'!$A$2:$A$279=A6),{0,0,0,0,1}))</f>
        <v>3</v>
      </c>
      <c r="G6" s="6" t="s">
        <v>26</v>
      </c>
      <c r="H6" s="6" t="s">
        <v>9</v>
      </c>
    </row>
    <row r="7" spans="1:14" x14ac:dyDescent="0.25">
      <c r="A7" s="6">
        <v>2</v>
      </c>
      <c r="B7" s="6" t="str" cm="1">
        <f t="array" ref="B7">IF(ISBLANK(A7),"",_xlfn._xlws.FILTER(_xlfn._xlws.FILTER('Product backlog'!$A$2:$B$279,'Product backlog'!$A$2:$A$279=A7),{0,1}))</f>
        <v>Log in to the Admin Portal</v>
      </c>
      <c r="C7" s="6">
        <f t="shared" si="0"/>
        <v>2.2000000000000002</v>
      </c>
      <c r="D7" s="4" t="s">
        <v>40</v>
      </c>
      <c r="E7" s="7" t="str" cm="1">
        <f t="array" ref="E7">IF(ISBLANK(A7),"",_xlfn._xlws.FILTER(_xlfn._xlws.FILTER('Product backlog'!$A$2:$C$279,'Product backlog'!$A$2:$A$279=A7),{0,0,1}))</f>
        <v>Jake</v>
      </c>
      <c r="F7" s="6" cm="1">
        <f t="array" ref="F7">IF(ISBLANK(A7),"",_xlfn._xlws.FILTER(_xlfn._xlws.FILTER('Product backlog'!$A$2:$E$279,'Product backlog'!$A$2:$A$279=A7),{0,0,0,0,1}))</f>
        <v>3</v>
      </c>
      <c r="G7" s="6" t="s">
        <v>26</v>
      </c>
      <c r="H7" s="6" t="s">
        <v>9</v>
      </c>
    </row>
    <row r="8" spans="1:14" x14ac:dyDescent="0.25">
      <c r="A8" s="6">
        <v>2</v>
      </c>
      <c r="B8" s="6" t="str" cm="1">
        <f t="array" ref="B8">IF(ISBLANK(A8),"",_xlfn._xlws.FILTER(_xlfn._xlws.FILTER('Product backlog'!$A$2:$B$279,'Product backlog'!$A$2:$A$279=A8),{0,1}))</f>
        <v>Log in to the Admin Portal</v>
      </c>
      <c r="C8" s="6">
        <f t="shared" si="0"/>
        <v>2.3000000000000003</v>
      </c>
      <c r="D8" s="4" t="s">
        <v>41</v>
      </c>
      <c r="E8" s="7" t="str" cm="1">
        <f t="array" ref="E8">IF(ISBLANK(A8),"",_xlfn._xlws.FILTER(_xlfn._xlws.FILTER('Product backlog'!$A$2:$C$279,'Product backlog'!$A$2:$A$279=A8),{0,0,1}))</f>
        <v>Jake</v>
      </c>
      <c r="F8" s="6" cm="1">
        <f t="array" ref="F8">IF(ISBLANK(A8),"",_xlfn._xlws.FILTER(_xlfn._xlws.FILTER('Product backlog'!$A$2:$E$279,'Product backlog'!$A$2:$A$279=A8),{0,0,0,0,1}))</f>
        <v>3</v>
      </c>
      <c r="G8" s="6" t="s">
        <v>26</v>
      </c>
      <c r="H8" s="6" t="s">
        <v>9</v>
      </c>
    </row>
    <row r="9" spans="1:14" x14ac:dyDescent="0.25">
      <c r="A9" s="6">
        <v>3</v>
      </c>
      <c r="B9" s="6" t="str" cm="1">
        <f t="array" ref="B9">IF(ISBLANK(A9),"",_xlfn._xlws.FILTER(_xlfn._xlws.FILTER('Product backlog'!$A$2:$B$279,'Product backlog'!$A$2:$A$279=A9),{0,1}))</f>
        <v>Create an article on the Admin Portal</v>
      </c>
      <c r="C9" s="6">
        <f t="shared" si="0"/>
        <v>3.1</v>
      </c>
      <c r="D9" s="4" t="s">
        <v>42</v>
      </c>
      <c r="E9" s="7" t="str" cm="1">
        <f t="array" ref="E9">IF(ISBLANK(A9),"",_xlfn._xlws.FILTER(_xlfn._xlws.FILTER('Product backlog'!$A$2:$C$279,'Product backlog'!$A$2:$A$279=A9),{0,0,1}))</f>
        <v>Jake</v>
      </c>
      <c r="F9" s="6" cm="1">
        <f t="array" ref="F9">IF(ISBLANK(A9),"",_xlfn._xlws.FILTER(_xlfn._xlws.FILTER('Product backlog'!$A$2:$E$279,'Product backlog'!$A$2:$A$279=A9),{0,0,0,0,1}))</f>
        <v>3</v>
      </c>
      <c r="G9" s="6" t="s">
        <v>26</v>
      </c>
    </row>
    <row r="10" spans="1:14" ht="12.75" customHeight="1" x14ac:dyDescent="0.25">
      <c r="A10" s="6">
        <v>3</v>
      </c>
      <c r="B10" s="6" t="str" cm="1">
        <f t="array" ref="B10">IF(ISBLANK(A10),"",_xlfn._xlws.FILTER(_xlfn._xlws.FILTER('Product backlog'!$A$2:$B$279,'Product backlog'!$A$2:$A$279=A10),{0,1}))</f>
        <v>Create an article on the Admin Portal</v>
      </c>
      <c r="C10" s="6">
        <f t="shared" si="0"/>
        <v>3.2</v>
      </c>
      <c r="D10" s="4" t="s">
        <v>56</v>
      </c>
      <c r="E10" s="7" t="str" cm="1">
        <f t="array" ref="E10">IF(ISBLANK(A10),"",_xlfn._xlws.FILTER(_xlfn._xlws.FILTER('Product backlog'!$A$2:$C$279,'Product backlog'!$A$2:$A$279=A10),{0,0,1}))</f>
        <v>Jake</v>
      </c>
      <c r="F10" s="6" cm="1">
        <f t="array" ref="F10">IF(ISBLANK(A10),"",_xlfn._xlws.FILTER(_xlfn._xlws.FILTER('Product backlog'!$A$2:$E$279,'Product backlog'!$A$2:$A$279=A10),{0,0,0,0,1}))</f>
        <v>3</v>
      </c>
      <c r="G10" s="6" t="s">
        <v>26</v>
      </c>
    </row>
    <row r="11" spans="1:14" ht="12.75" customHeight="1" x14ac:dyDescent="0.25">
      <c r="A11" s="6">
        <v>3</v>
      </c>
      <c r="B11" s="6" t="str" cm="1">
        <f t="array" ref="B11">IF(ISBLANK(A11),"",_xlfn._xlws.FILTER(_xlfn._xlws.FILTER('Product backlog'!$A$2:$B$279,'Product backlog'!$A$2:$A$279=A11),{0,1}))</f>
        <v>Create an article on the Admin Portal</v>
      </c>
      <c r="C11" s="6">
        <f t="shared" si="0"/>
        <v>3.3000000000000003</v>
      </c>
      <c r="D11" s="4" t="s">
        <v>53</v>
      </c>
      <c r="E11" s="7" t="str" cm="1">
        <f t="array" ref="E11">IF(ISBLANK(A11),"",_xlfn._xlws.FILTER(_xlfn._xlws.FILTER('Product backlog'!$A$2:$C$279,'Product backlog'!$A$2:$A$279=A11),{0,0,1}))</f>
        <v>Jake</v>
      </c>
      <c r="F11" s="6" cm="1">
        <f t="array" ref="F11">IF(ISBLANK(A11),"",_xlfn._xlws.FILTER(_xlfn._xlws.FILTER('Product backlog'!$A$2:$E$279,'Product backlog'!$A$2:$A$279=A11),{0,0,0,0,1}))</f>
        <v>3</v>
      </c>
      <c r="G11" s="6" t="s">
        <v>26</v>
      </c>
    </row>
    <row r="12" spans="1:14" ht="12.75" customHeight="1" x14ac:dyDescent="0.25">
      <c r="A12" s="6">
        <v>4</v>
      </c>
      <c r="B12" s="6" t="str" cm="1">
        <f t="array" ref="B12">IF(ISBLANK(A12),"",_xlfn._xlws.FILTER(_xlfn._xlws.FILTER('Product backlog'!$A$2:$B$279,'Product backlog'!$A$2:$A$279=A12),{0,1}))</f>
        <v>View available articles on the Blog on desktop</v>
      </c>
      <c r="C12" s="6">
        <f t="shared" si="0"/>
        <v>4.0999999999999996</v>
      </c>
      <c r="D12" s="4" t="s">
        <v>54</v>
      </c>
      <c r="E12" s="7" t="str" cm="1">
        <f t="array" ref="E12">IF(ISBLANK(A12),"",_xlfn._xlws.FILTER(_xlfn._xlws.FILTER('Product backlog'!$A$2:$C$279,'Product backlog'!$A$2:$A$279=A12),{0,0,1}))</f>
        <v>Jake</v>
      </c>
      <c r="F12" s="6" cm="1">
        <f t="array" ref="F12">IF(ISBLANK(A12),"",_xlfn._xlws.FILTER(_xlfn._xlws.FILTER('Product backlog'!$A$2:$E$279,'Product backlog'!$A$2:$A$279=A12),{0,0,0,0,1}))</f>
        <v>3</v>
      </c>
      <c r="G12" s="6" t="s">
        <v>26</v>
      </c>
    </row>
    <row r="13" spans="1:14" x14ac:dyDescent="0.25">
      <c r="A13" s="6">
        <v>4</v>
      </c>
      <c r="B13" s="6" t="str" cm="1">
        <f t="array" ref="B13">IF(ISBLANK(A13),"",_xlfn._xlws.FILTER(_xlfn._xlws.FILTER('Product backlog'!$A$2:$B$279,'Product backlog'!$A$2:$A$279=A13),{0,1}))</f>
        <v>View available articles on the Blog on desktop</v>
      </c>
      <c r="C13" s="6">
        <f t="shared" si="0"/>
        <v>4.1999999999999993</v>
      </c>
      <c r="D13" s="4" t="s">
        <v>55</v>
      </c>
      <c r="E13" s="7" t="str" cm="1">
        <f t="array" ref="E13">IF(ISBLANK(A13),"",_xlfn._xlws.FILTER(_xlfn._xlws.FILTER('Product backlog'!$A$2:$C$279,'Product backlog'!$A$2:$A$279=A13),{0,0,1}))</f>
        <v>Jake</v>
      </c>
      <c r="F13" s="6" cm="1">
        <f t="array" ref="F13">IF(ISBLANK(A13),"",_xlfn._xlws.FILTER(_xlfn._xlws.FILTER('Product backlog'!$A$2:$E$279,'Product backlog'!$A$2:$A$279=A13),{0,0,0,0,1}))</f>
        <v>3</v>
      </c>
      <c r="G13" s="6" t="s">
        <v>26</v>
      </c>
    </row>
    <row r="14" spans="1:14" x14ac:dyDescent="0.25">
      <c r="A14" s="6">
        <v>4</v>
      </c>
      <c r="B14" s="6" t="str" cm="1">
        <f t="array" ref="B14">IF(ISBLANK(A14),"",_xlfn._xlws.FILTER(_xlfn._xlws.FILTER('Product backlog'!$A$2:$B$279,'Product backlog'!$A$2:$A$279=A14),{0,1}))</f>
        <v>View available articles on the Blog on desktop</v>
      </c>
      <c r="C14" s="6">
        <f t="shared" si="0"/>
        <v>4.2999999999999989</v>
      </c>
      <c r="D14" s="4" t="s">
        <v>58</v>
      </c>
      <c r="E14" s="7" t="str" cm="1">
        <f t="array" ref="E14">IF(ISBLANK(A14),"",_xlfn._xlws.FILTER(_xlfn._xlws.FILTER('Product backlog'!$A$2:$C$279,'Product backlog'!$A$2:$A$279=A14),{0,0,1}))</f>
        <v>Jake</v>
      </c>
      <c r="F14" s="6" cm="1">
        <f t="array" ref="F14">IF(ISBLANK(A14),"",_xlfn._xlws.FILTER(_xlfn._xlws.FILTER('Product backlog'!$A$2:$E$279,'Product backlog'!$A$2:$A$279=A14),{0,0,0,0,1}))</f>
        <v>3</v>
      </c>
      <c r="G14" s="6" t="s">
        <v>26</v>
      </c>
    </row>
    <row r="15" spans="1:14" x14ac:dyDescent="0.25">
      <c r="A15" s="6">
        <v>5</v>
      </c>
      <c r="B15" s="6" t="str" cm="1">
        <f t="array" ref="B15">IF(ISBLANK(A15),"",_xlfn._xlws.FILTER(_xlfn._xlws.FILTER('Product backlog'!$A$2:$B$279,'Product backlog'!$A$2:$A$279=A15),{0,1}))</f>
        <v>Read a single article on the Blog on desktop</v>
      </c>
      <c r="C15" s="6">
        <f t="shared" si="0"/>
        <v>5.0999999999999996</v>
      </c>
      <c r="D15" s="4" t="s">
        <v>59</v>
      </c>
      <c r="E15" s="7" t="str" cm="1">
        <f t="array" ref="E15">IF(ISBLANK(A15),"",_xlfn._xlws.FILTER(_xlfn._xlws.FILTER('Product backlog'!$A$2:$C$279,'Product backlog'!$A$2:$A$279=A15),{0,0,1}))</f>
        <v>Jake</v>
      </c>
      <c r="F15" s="6" cm="1">
        <f t="array" ref="F15">IF(ISBLANK(A15),"",_xlfn._xlws.FILTER(_xlfn._xlws.FILTER('Product backlog'!$A$2:$E$279,'Product backlog'!$A$2:$A$279=A15),{0,0,0,0,1}))</f>
        <v>3</v>
      </c>
      <c r="G15" s="6" t="s">
        <v>26</v>
      </c>
    </row>
    <row r="16" spans="1:14" x14ac:dyDescent="0.25">
      <c r="A16" s="6">
        <v>5</v>
      </c>
      <c r="B16" s="6" t="str" cm="1">
        <f t="array" ref="B16">IF(ISBLANK(A16),"",_xlfn._xlws.FILTER(_xlfn._xlws.FILTER('Product backlog'!$A$2:$B$279,'Product backlog'!$A$2:$A$279=A16),{0,1}))</f>
        <v>Read a single article on the Blog on desktop</v>
      </c>
      <c r="C16" s="6">
        <f t="shared" si="0"/>
        <v>5.1999999999999993</v>
      </c>
      <c r="D16" s="4" t="s">
        <v>60</v>
      </c>
      <c r="E16" s="7" t="str" cm="1">
        <f t="array" ref="E16">IF(ISBLANK(A16),"",_xlfn._xlws.FILTER(_xlfn._xlws.FILTER('Product backlog'!$A$2:$C$279,'Product backlog'!$A$2:$A$279=A16),{0,0,1}))</f>
        <v>Jake</v>
      </c>
      <c r="F16" s="6" cm="1">
        <f t="array" ref="F16">IF(ISBLANK(A16),"",_xlfn._xlws.FILTER(_xlfn._xlws.FILTER('Product backlog'!$A$2:$E$279,'Product backlog'!$A$2:$A$279=A16),{0,0,0,0,1}))</f>
        <v>3</v>
      </c>
      <c r="G16" s="6" t="s">
        <v>26</v>
      </c>
    </row>
    <row r="17" spans="1:7" x14ac:dyDescent="0.25">
      <c r="A17" s="6">
        <v>6</v>
      </c>
      <c r="B17" s="6" t="str" cm="1">
        <f t="array" ref="B17">IF(ISBLANK(A17),"",_xlfn._xlws.FILTER(_xlfn._xlws.FILTER('Product backlog'!$A$2:$B$279,'Product backlog'!$A$2:$A$279=A17),{0,1}))</f>
        <v>Update an article on the Admin Portal</v>
      </c>
      <c r="C17" s="6">
        <f t="shared" si="0"/>
        <v>6.1</v>
      </c>
      <c r="D17" s="4" t="s">
        <v>61</v>
      </c>
      <c r="E17" s="7" t="str" cm="1">
        <f t="array" ref="E17">IF(ISBLANK(A17),"",_xlfn._xlws.FILTER(_xlfn._xlws.FILTER('Product backlog'!$A$2:$C$279,'Product backlog'!$A$2:$A$279=A17),{0,0,1}))</f>
        <v>Jake</v>
      </c>
      <c r="F17" s="6" cm="1">
        <f t="array" ref="F17">IF(ISBLANK(A17),"",_xlfn._xlws.FILTER(_xlfn._xlws.FILTER('Product backlog'!$A$2:$E$279,'Product backlog'!$A$2:$A$279=A17),{0,0,0,0,1}))</f>
        <v>2</v>
      </c>
      <c r="G17" s="6" t="s">
        <v>26</v>
      </c>
    </row>
    <row r="18" spans="1:7" x14ac:dyDescent="0.25">
      <c r="A18" s="6">
        <v>8</v>
      </c>
      <c r="B18" s="6" t="str" cm="1">
        <f t="array" ref="B18">IF(ISBLANK(A18),"",_xlfn._xlws.FILTER(_xlfn._xlws.FILTER('Product backlog'!$A$2:$B$279,'Product backlog'!$A$2:$A$279=A18),{0,1}))</f>
        <v>View available articles on the Admin Portal</v>
      </c>
      <c r="C18" s="6">
        <f t="shared" si="0"/>
        <v>8.1</v>
      </c>
      <c r="D18" s="4" t="s">
        <v>64</v>
      </c>
      <c r="E18" s="7" t="str" cm="1">
        <f t="array" ref="E18">IF(ISBLANK(A18),"",_xlfn._xlws.FILTER(_xlfn._xlws.FILTER('Product backlog'!$A$2:$C$279,'Product backlog'!$A$2:$A$279=A18),{0,0,1}))</f>
        <v>Jake</v>
      </c>
      <c r="F18" s="6" cm="1">
        <f t="array" ref="F18">IF(ISBLANK(A18),"",_xlfn._xlws.FILTER(_xlfn._xlws.FILTER('Product backlog'!$A$2:$E$279,'Product backlog'!$A$2:$A$279=A18),{0,0,0,0,1}))</f>
        <v>1</v>
      </c>
      <c r="G18" s="6" t="s">
        <v>26</v>
      </c>
    </row>
    <row r="19" spans="1:7" x14ac:dyDescent="0.25">
      <c r="A19" s="6">
        <v>8</v>
      </c>
      <c r="B19" s="6" t="str" cm="1">
        <f t="array" ref="B19">IF(ISBLANK(A19),"",_xlfn._xlws.FILTER(_xlfn._xlws.FILTER('Product backlog'!$A$2:$B$279,'Product backlog'!$A$2:$A$279=A19),{0,1}))</f>
        <v>View available articles on the Admin Portal</v>
      </c>
      <c r="C19" s="6">
        <f t="shared" si="0"/>
        <v>8.1999999999999993</v>
      </c>
      <c r="D19" s="4" t="s">
        <v>65</v>
      </c>
      <c r="E19" s="7" t="str" cm="1">
        <f t="array" ref="E19">IF(ISBLANK(A19),"",_xlfn._xlws.FILTER(_xlfn._xlws.FILTER('Product backlog'!$A$2:$C$279,'Product backlog'!$A$2:$A$279=A19),{0,0,1}))</f>
        <v>Jake</v>
      </c>
      <c r="F19" s="6" cm="1">
        <f t="array" ref="F19">IF(ISBLANK(A19),"",_xlfn._xlws.FILTER(_xlfn._xlws.FILTER('Product backlog'!$A$2:$E$279,'Product backlog'!$A$2:$A$279=A19),{0,0,0,0,1}))</f>
        <v>1</v>
      </c>
      <c r="G19" s="6" t="s">
        <v>26</v>
      </c>
    </row>
    <row r="20" spans="1:7" x14ac:dyDescent="0.25">
      <c r="A20" s="6">
        <v>9</v>
      </c>
      <c r="B20" s="6" t="str" cm="1">
        <f t="array" ref="B20">IF(ISBLANK(A20),"",_xlfn._xlws.FILTER(_xlfn._xlws.FILTER('Product backlog'!$A$2:$B$279,'Product backlog'!$A$2:$A$279=A20),{0,1}))</f>
        <v>View a selected article on the Admin Portal</v>
      </c>
      <c r="C20" s="6">
        <f t="shared" si="0"/>
        <v>9.1</v>
      </c>
      <c r="D20" s="4" t="s">
        <v>66</v>
      </c>
      <c r="E20" s="7" t="str" cm="1">
        <f t="array" ref="E20">IF(ISBLANK(A20),"",_xlfn._xlws.FILTER(_xlfn._xlws.FILTER('Product backlog'!$A$2:$C$279,'Product backlog'!$A$2:$A$279=A20),{0,0,1}))</f>
        <v>Jake</v>
      </c>
      <c r="F20" s="6" cm="1">
        <f t="array" ref="F20">IF(ISBLANK(A20),"",_xlfn._xlws.FILTER(_xlfn._xlws.FILTER('Product backlog'!$A$2:$E$279,'Product backlog'!$A$2:$A$279=A20),{0,0,0,0,1}))</f>
        <v>1</v>
      </c>
      <c r="G20" s="6" t="s">
        <v>26</v>
      </c>
    </row>
    <row r="21" spans="1:7" x14ac:dyDescent="0.25">
      <c r="A21" s="6">
        <v>9</v>
      </c>
      <c r="B21" s="6" t="str" cm="1">
        <f t="array" ref="B21">IF(ISBLANK(A21),"",_xlfn._xlws.FILTER(_xlfn._xlws.FILTER('Product backlog'!$A$2:$B$279,'Product backlog'!$A$2:$A$279=A21),{0,1}))</f>
        <v>View a selected article on the Admin Portal</v>
      </c>
      <c r="C21" s="6">
        <f t="shared" si="0"/>
        <v>9.1999999999999993</v>
      </c>
      <c r="D21" s="4" t="s">
        <v>67</v>
      </c>
      <c r="E21" s="7" t="str" cm="1">
        <f t="array" ref="E21">IF(ISBLANK(A21),"",_xlfn._xlws.FILTER(_xlfn._xlws.FILTER('Product backlog'!$A$2:$C$279,'Product backlog'!$A$2:$A$279=A21),{0,0,1}))</f>
        <v>Jake</v>
      </c>
      <c r="F21" s="6" cm="1">
        <f t="array" ref="F21">IF(ISBLANK(A21),"",_xlfn._xlws.FILTER(_xlfn._xlws.FILTER('Product backlog'!$A$2:$E$279,'Product backlog'!$A$2:$A$279=A21),{0,0,0,0,1}))</f>
        <v>1</v>
      </c>
      <c r="G21" s="6" t="s">
        <v>26</v>
      </c>
    </row>
    <row r="22" spans="1:7" x14ac:dyDescent="0.25">
      <c r="C22" s="6" t="str">
        <f t="shared" si="0"/>
        <v/>
      </c>
      <c r="D22" s="4"/>
      <c r="E22" s="7"/>
    </row>
    <row r="23" spans="1:7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7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7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7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7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7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7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7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7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7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1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2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2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3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3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4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4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5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4" sqref="D4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19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15.833333333333334</v>
      </c>
      <c r="C3" s="1">
        <f>C2-D2</f>
        <v>18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12.666666666666668</v>
      </c>
      <c r="C4" s="1">
        <f t="shared" ref="C4:C8" si="1">C3-D3</f>
        <v>13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9.5000000000000018</v>
      </c>
      <c r="C5" s="1">
        <f t="shared" si="1"/>
        <v>13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6.3333333333333357</v>
      </c>
      <c r="C6" s="1">
        <f t="shared" si="1"/>
        <v>13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3.1666666666666692</v>
      </c>
      <c r="C7" s="1">
        <f t="shared" si="1"/>
        <v>13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13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7" t="s">
        <v>0</v>
      </c>
      <c r="B1" s="22" t="s">
        <v>1</v>
      </c>
      <c r="C1" s="27" t="s">
        <v>22</v>
      </c>
      <c r="D1" s="22" t="s">
        <v>23</v>
      </c>
      <c r="E1" s="22" t="s">
        <v>24</v>
      </c>
      <c r="F1" s="22" t="s">
        <v>4</v>
      </c>
      <c r="G1" s="24" t="s">
        <v>5</v>
      </c>
      <c r="H1" s="25"/>
      <c r="I1" s="25"/>
      <c r="J1" s="25"/>
      <c r="K1" s="25"/>
      <c r="L1" s="25"/>
      <c r="M1" s="26"/>
      <c r="N1" s="22" t="s">
        <v>7</v>
      </c>
    </row>
    <row r="2" spans="1:14" s="13" customFormat="1" ht="13.5" thickBot="1" x14ac:dyDescent="0.3">
      <c r="A2" s="28"/>
      <c r="B2" s="23"/>
      <c r="C2" s="28"/>
      <c r="D2" s="23"/>
      <c r="E2" s="23"/>
      <c r="F2" s="23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23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19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18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13</v>
      </c>
      <c r="D4" s="1">
        <f>COUNTIF('Sprint 1 backlog'!I3:I23,"Done")</f>
        <v>0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13</v>
      </c>
      <c r="D5" s="1">
        <f>COUNTIF('Sprint 1 backlog'!J3:J23,"Done")</f>
        <v>0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13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13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13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2023-12-03T05:31:22Z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