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UI path\EoD Statistics\"/>
    </mc:Choice>
  </mc:AlternateContent>
  <bookViews>
    <workbookView xWindow="0" yWindow="0" windowWidth="28800" windowHeight="12435" activeTab="2"/>
  </bookViews>
  <sheets>
    <sheet name="Pivot" sheetId="4" r:id="rId1"/>
    <sheet name="Report" sheetId="1" r:id="rId2"/>
    <sheet name="Stats" sheetId="5" r:id="rId3"/>
    <sheet name="Sorted Pivot" sheetId="6" r:id="rId4"/>
    <sheet name="Converter" sheetId="2" r:id="rId5"/>
  </sheets>
  <definedNames>
    <definedName name="_xlnm._FilterDatabase" localSheetId="1" hidden="1">Report!#REF!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<sst xmlns="http://schemas.openxmlformats.org/spreadsheetml/2006/main" count="182" uniqueCount="70">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</sst>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 fullerton" refreshedDate="44154.44643171296" createdVersion="1" refreshedVersion="5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22.7918" maxValue="262440.288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8349.302199999991"/>
  </r>
  <r>
    <s v="Chocolate - Pistoles, White"/>
    <n v="17.440000000000001"/>
    <s v="EUR"/>
    <n v="537"/>
    <x v="0"/>
    <n v="11051.0304"/>
  </r>
  <r>
    <s v="Lemons"/>
    <n v="13.72"/>
    <s v="EUR"/>
    <n v="3966"/>
    <x v="0"/>
    <n v="64207.953600000001"/>
  </r>
  <r>
    <s v="Cheese - Colby"/>
    <n v="6.78"/>
    <s v="EUR"/>
    <n v="2532"/>
    <x v="0"/>
    <n v="20257.012799999997"/>
  </r>
  <r>
    <s v="Pepper - Orange"/>
    <n v="2.44"/>
    <s v="NOK"/>
    <n v="5441"/>
    <x v="1"/>
    <n v="1460.3643999999999"/>
  </r>
  <r>
    <s v="Star Anise, Whole"/>
    <n v="12.32"/>
    <s v="EUR"/>
    <n v="2088"/>
    <x v="0"/>
    <n v="30354.5088"/>
  </r>
  <r>
    <s v="Puff Pastry - Slab"/>
    <n v="6.25"/>
    <s v="EUR"/>
    <n v="4438"/>
    <x v="0"/>
    <n v="32730.25"/>
  </r>
  <r>
    <s v="Mints - Striped Red"/>
    <n v="8.51"/>
    <s v="EUR"/>
    <n v="4947"/>
    <x v="0"/>
    <n v="49676.784599999999"/>
  </r>
  <r>
    <s v="Sprouts - Baby Pea Tendrils"/>
    <n v="29.57"/>
    <s v="EUR"/>
    <n v="4382"/>
    <x v="0"/>
    <n v="152899.3732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670.4011999999993"/>
  </r>
  <r>
    <s v="Lettuce - Curly Endive"/>
    <n v="19.940000000000001"/>
    <s v="EUR"/>
    <n v="374"/>
    <x v="2"/>
    <n v="8799.9207999999999"/>
  </r>
  <r>
    <s v="Myers Planters Punch"/>
    <n v="0.43"/>
    <s v="EUR"/>
    <n v="7464"/>
    <x v="0"/>
    <n v="3787.2335999999996"/>
  </r>
  <r>
    <s v="Rootbeer"/>
    <n v="22.33"/>
    <s v="EUR"/>
    <n v="7161"/>
    <x v="0"/>
    <n v="188688.05339999998"/>
  </r>
  <r>
    <s v="Urban Zen Drinks"/>
    <n v="13.45"/>
    <s v="EUR"/>
    <n v="1785"/>
    <x v="0"/>
    <n v="28329.734999999997"/>
  </r>
  <r>
    <s v="Iced Tea - Lemon, 460 Ml"/>
    <n v="26.07"/>
    <s v="EUR"/>
    <n v="43"/>
    <x v="0"/>
    <n v="1322.7918"/>
  </r>
  <r>
    <s v="Bread - Flat Bread"/>
    <n v="1.3"/>
    <s v="EUR"/>
    <n v="2684"/>
    <x v="0"/>
    <n v="4117.2560000000003"/>
  </r>
  <r>
    <s v="Petit Baguette"/>
    <n v="25.05"/>
    <s v="EUR"/>
    <n v="1965"/>
    <x v="0"/>
    <n v="58083.434999999998"/>
  </r>
  <r>
    <s v="Cheese Cloth No 100"/>
    <n v="2.3199999999999998"/>
    <s v="EUR"/>
    <n v="2477"/>
    <x v="2"/>
    <n v="6781.0351999999993"/>
  </r>
  <r>
    <s v="Wine - Chateauneuf Du Pape"/>
    <n v="22.44"/>
    <s v="GBP"/>
    <n v="8860"/>
    <x v="3"/>
    <n v="262440.28800000006"/>
  </r>
  <r>
    <s v="Sausage - Chorizo"/>
    <n v="19.27"/>
    <s v="EUR"/>
    <n v="502"/>
    <x v="0"/>
    <n v="11414.777199999999"/>
  </r>
  <r>
    <s v="Onions - White"/>
    <n v="26.98"/>
    <s v="EUR"/>
    <n v="3636"/>
    <x v="0"/>
    <n v="115757.1504"/>
  </r>
  <r>
    <s v="Towel Multifold"/>
    <n v="14.19"/>
    <s v="EUR"/>
    <n v="3372"/>
    <x v="0"/>
    <n v="56461.4424"/>
  </r>
  <r>
    <s v="Marzipan 50/50"/>
    <n v="11.32"/>
    <s v="GBP"/>
    <n v="2250"/>
    <x v="3"/>
    <n v="33620.400000000001"/>
  </r>
  <r>
    <s v="Muffin Batt - Blueberry Passion"/>
    <n v="20"/>
    <s v="EUR"/>
    <n v="7537"/>
    <x v="0"/>
    <n v="177873.19999999998"/>
  </r>
  <r>
    <s v="Yogurt - Strawberry, 175 Gr"/>
    <n v="14.5"/>
    <s v="EUR"/>
    <n v="7344"/>
    <x v="0"/>
    <n v="125655.84"/>
  </r>
  <r>
    <s v="Pepper - Jalapeno"/>
    <n v="0.59"/>
    <s v="EUR"/>
    <n v="5267"/>
    <x v="4"/>
    <n v="3666.8853999999997"/>
  </r>
  <r>
    <s v="Vaccum Bag 10x13"/>
    <n v="8.9499999999999993"/>
    <s v="EUR"/>
    <n v="5002"/>
    <x v="0"/>
    <n v="52826.121999999988"/>
  </r>
  <r>
    <s v="Icecream - Dstk Super Cone"/>
    <n v="27.25"/>
    <s v="EUR"/>
    <n v="1623"/>
    <x v="0"/>
    <n v="52187.564999999995"/>
  </r>
  <r>
    <s v="Tea - Herbal I Love Lemon"/>
    <n v="13.55"/>
    <s v="NOK"/>
    <n v="5951"/>
    <x v="1"/>
    <n v="8869.9655000000002"/>
  </r>
  <r>
    <s v="Chicken - Bones"/>
    <n v="9.44"/>
    <s v="EUR"/>
    <n v="5100"/>
    <x v="0"/>
    <n v="56809.919999999998"/>
  </r>
  <r>
    <s v="Tomatoes Tear Drop Yellow"/>
    <n v="2.86"/>
    <s v="EUR"/>
    <n v="5565"/>
    <x v="2"/>
    <n v="18780.761999999999"/>
  </r>
  <r>
    <s v="Pear - Prickly"/>
    <n v="1.86"/>
    <s v="EUR"/>
    <n v="6381"/>
    <x v="0"/>
    <n v="14005.0188"/>
  </r>
  <r>
    <s v="Muffin - Bran Ind Wrpd"/>
    <n v="14.89"/>
    <s v="EUR"/>
    <n v="8595"/>
    <x v="0"/>
    <n v="151015.86900000001"/>
  </r>
  <r>
    <s v="Sauerkraut"/>
    <n v="7.46"/>
    <s v="EUR"/>
    <n v="1480"/>
    <x v="4"/>
    <n v="13028.143999999998"/>
  </r>
  <r>
    <s v="Lemonade - Kiwi, 591 Ml"/>
    <n v="23.04"/>
    <s v="EUR"/>
    <n v="455"/>
    <x v="0"/>
    <n v="12370.175999999998"/>
  </r>
  <r>
    <s v="Lamb - Sausage Casings"/>
    <n v="18.350000000000001"/>
    <s v="EUR"/>
    <n v="3501"/>
    <x v="0"/>
    <n v="75807.153000000006"/>
  </r>
  <r>
    <s v="Eggplant Oriental"/>
    <n v="6.08"/>
    <s v="EUR"/>
    <n v="3793"/>
    <x v="0"/>
    <n v="27212.499199999998"/>
  </r>
  <r>
    <s v="Seedlings - Buckwheat, Organic"/>
    <n v="19.7"/>
    <s v="EUR"/>
    <n v="3633"/>
    <x v="2"/>
    <n v="84452.717999999979"/>
  </r>
  <r>
    <s v="Pear - Asian"/>
    <n v="25.83"/>
    <s v="EUR"/>
    <n v="3677"/>
    <x v="0"/>
    <n v="112072.75379999998"/>
  </r>
  <r>
    <s v="Sparkling Wine - Rose, Freixenet"/>
    <n v="21.52"/>
    <s v="EUR"/>
    <n v="324"/>
    <x v="0"/>
    <n v="8227.5263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6265.62400000001"/>
  </r>
  <r>
    <s v="Milk Powder"/>
    <n v="8.8800000000000008"/>
    <s v="EUR"/>
    <n v="6880"/>
    <x v="0"/>
    <n v="72091.392000000007"/>
  </r>
  <r>
    <s v="Filling - Mince Meat"/>
    <n v="10.3"/>
    <s v="GBP"/>
    <n v="2964"/>
    <x v="3"/>
    <n v="40298.544000000002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eiw" cacheId="0" dataOnRows="1" applyNumberFormats="0" applyBorderFormats="0" applyFontFormats="0" applyPatternFormats="0" applyAlignmentFormats="0" applyWidthHeightFormats="1" dataCaption="Data" updatedVersion="5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1.5703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2059579.1507999999</v>
      </c>
    </row>
    <row r="3" spans="1:2" x14ac:dyDescent="0.25">
      <c r="A3" s="4" t="s">
        <v>44</v>
      </c>
      <c r="B3" s="5">
        <v>16695.029399999999</v>
      </c>
    </row>
    <row r="4" spans="1:2" x14ac:dyDescent="0.25">
      <c r="A4" s="4" t="s">
        <v>17</v>
      </c>
      <c r="B4" s="5">
        <v>49797.980099999993</v>
      </c>
    </row>
    <row r="5" spans="1:2" x14ac:dyDescent="0.25">
      <c r="A5" s="4" t="s">
        <v>27</v>
      </c>
      <c r="B5" s="5">
        <v>118814.43599999997</v>
      </c>
    </row>
    <row r="6" spans="1:2" x14ac:dyDescent="0.25">
      <c r="A6" s="4" t="s">
        <v>36</v>
      </c>
      <c r="B6" s="5">
        <v>336359.23200000008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2581245.8282999992</v>
      </c>
    </row>
  </sheetData>
  <sortState ref="A2:B8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E1" sqref="E1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11.19*6691*1.18</f>
        <v>88349.302199999991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17.44*537*1.18</f>
        <v>11051.0304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13.72*3966*1.18</f>
        <v>64207.953600000001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6.78*2532*1.18</f>
        <v>20257.012799999997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2.44*5441*0.11</f>
        <v>1460.3643999999999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12.32*2088*1.18</f>
        <v>30354.5088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6.25*4438*1.18</f>
        <v>32730.25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8.51*4947*1.18</f>
        <v>49676.784599999999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29.57*4382*1.18</f>
        <v>152899.3732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10.35*5073*0.11</f>
        <v>5775.6104999999998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24.59*6265*0.11</f>
        <v>16946.198500000002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5.76*3822*0.11</f>
        <v>2421.6191999999996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1.34*4851*1.18</f>
        <v>7670.4011999999993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19.94*374*1.18</f>
        <v>8799.9207999999999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0.43*7464*1.18</f>
        <v>3787.2335999999996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22.33*7161*1.18</f>
        <v>188688.05339999998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13.45*1785*1.18</f>
        <v>28329.734999999997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26.07*43*1.18</f>
        <v>1322.7918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1.3*2684*1.18</f>
        <v>4117.2560000000003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25.05*1965*1.18</f>
        <v>58083.434999999998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2.32*2477*1.18</f>
        <v>6781.0351999999993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22.44*8860*1.32</f>
        <v>262440.28800000006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19.27*502*1.18</f>
        <v>11414.777199999999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26.98*3636*1.18</f>
        <v>115757.1504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14.19*3372*1.18</f>
        <v>56461.4424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11.32*2250*1.32</f>
        <v>33620.400000000001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20*7537*1.18</f>
        <v>177873.19999999998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14.5*7344*1.18</f>
        <v>125655.84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0.59*5267*1.18</f>
        <v>3666.8853999999997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8.95*5002*1.18</f>
        <v>52826.121999999988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27.25*1623*1.18</f>
        <v>52187.564999999995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13.55*5951*0.11</f>
        <v>8869.9655000000002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9.44*5100*1.18</f>
        <v>56809.919999999998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2.86*5565*1.18</f>
        <v>18780.761999999999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1.86*6381*1.18</f>
        <v>14005.0188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14.89*8595*1.18</f>
        <v>151015.86900000001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7.46*1480*1.18</f>
        <v>13028.143999999998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23.04*455*1.18</f>
        <v>12370.175999999998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18.35*3501*1.18</f>
        <v>75807.153000000006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6.08*3793*1.18</f>
        <v>27212.499199999998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19.7*3633*1.18</f>
        <v>84452.717999999979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25.83*3677*1.18</f>
        <v>112072.75379999998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21.52*324*1.18</f>
        <v>8227.5263999999988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19.47*3998*0.11</f>
        <v>8562.516599999999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20.09*1996*0.11</f>
        <v>4410.9603999999999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2.05*5990*0.11</f>
        <v>1350.7449999999999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23.23*7160*1.18</f>
        <v>196265.62400000001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8.88*6880*1.18</f>
        <v>72091.392000000007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10.3*2964*1.32</f>
        <v>40298.544000000002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H2"/>
    </sheetView>
  </sheetViews>
  <sheetFormatPr defaultRowHeight="15" x14ac:dyDescent="0.25"/>
  <cols>
    <col min="1" max="1" width="15.42578125" bestFit="1" customWidth="1"/>
    <col min="2" max="2" width="21.42578125" bestFit="1" customWidth="1"/>
  </cols>
  <sheetData>
    <row r="1" spans="1:8" x14ac:dyDescent="0.25">
      <c r="A1" t="s">
        <v>66</v>
      </c>
      <c r="B1" t="s">
        <v>12</v>
      </c>
      <c r="C1" t="s">
        <v>44</v>
      </c>
      <c r="D1" t="s">
        <v>17</v>
      </c>
      <c r="E1" t="s">
        <v>27</v>
      </c>
      <c r="F1" t="s">
        <v>36</v>
      </c>
      <c r="G1" t="s">
        <v>67</v>
      </c>
      <c r="H1" t="s">
        <v>68</v>
      </c>
    </row>
    <row r="2" spans="1:8" x14ac:dyDescent="0.25">
      <c r="A2" t="s">
        <v>69</v>
      </c>
      <c r="B2">
        <v>2059579.1507999999</v>
      </c>
      <c r="C2">
        <v>16695.029399999999</v>
      </c>
      <c r="D2">
        <v>49797.980099999993</v>
      </c>
      <c r="E2">
        <v>118814.43599999997</v>
      </c>
      <c r="F2">
        <v>336359.23200000008</v>
      </c>
      <c r="H2">
        <v>2581245.8282999992</v>
      </c>
    </row>
    <row r="3" spans="1:8" x14ac:dyDescent="0.25">
      <c r="A3" t="s">
        <v>36</v>
      </c>
      <c r="B3">
        <v>336359.23200000008</v>
      </c>
    </row>
    <row r="4" spans="1:8" x14ac:dyDescent="0.25">
      <c r="A4" t="s">
        <v>27</v>
      </c>
      <c r="B4">
        <v>118814.43599999997</v>
      </c>
    </row>
    <row r="5" spans="1:8" x14ac:dyDescent="0.25">
      <c r="A5" t="s">
        <v>17</v>
      </c>
      <c r="B5">
        <v>49797.980099999993</v>
      </c>
    </row>
    <row r="6" spans="1:8" x14ac:dyDescent="0.25">
      <c r="A6" t="s">
        <v>44</v>
      </c>
      <c r="B6">
        <v>16695.029399999999</v>
      </c>
    </row>
  </sheetData>
  <sortState ref="A2:B6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1</v>
      </c>
      <c r="B2" s="2">
        <v>1.32</v>
      </c>
    </row>
    <row r="3" spans="1:2" x14ac:dyDescent="0.25">
      <c r="A3" t="s">
        <v>0</v>
      </c>
      <c r="B3" s="2">
        <v>1.18</v>
      </c>
    </row>
    <row r="4" spans="1:2" x14ac:dyDescent="0.25">
      <c r="A4" t="s">
        <v>2</v>
      </c>
      <c r="B4" s="2">
        <v>0.24</v>
      </c>
    </row>
    <row r="5" spans="1:2" x14ac:dyDescent="0.25">
      <c r="A5" t="s">
        <v>5</v>
      </c>
      <c r="B5" s="2">
        <v>0.11</v>
      </c>
    </row>
    <row r="6" spans="1:2" x14ac:dyDescent="0.25">
      <c r="A6" t="s">
        <v>6</v>
      </c>
      <c r="B6" s="2">
        <v>9.5999999999999992E-3</v>
      </c>
    </row>
  </sheetData>
  <sortState ref="A2:B6">
    <sortCondition descending="1" ref="B2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Report</vt:lpstr>
      <vt:lpstr>Stats</vt:lpstr>
      <vt:lpstr>Sorted Pivot</vt:lpstr>
      <vt:lpstr>Converter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Cam fullerton</cp:lastModifiedBy>
  <dcterms:created xsi:type="dcterms:W3CDTF">2019-11-07T19:13:18Z</dcterms:created>
  <dcterms:modified xsi:type="dcterms:W3CDTF">2020-11-19T18:08:10Z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