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D86A45C-9CCA-403E-B3C1-096A927DA43B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<sst xmlns="http://schemas.openxmlformats.org/spreadsheetml/2006/main" count="811" uniqueCount="213">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</sst>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"/>
  <sheetViews>
    <sheetView tabSelected="1" workbookViewId="0">
      <pane ySplit="3" topLeftCell="A120" activePane="bottomLeft" state="frozen"/>
      <selection pane="bottomLeft" activeCell="R149" sqref="R14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0" t="s">
        <v>0</v>
      </c>
      <c r="B1" s="40"/>
      <c r="C1" s="40"/>
      <c r="D1" s="40"/>
      <c r="E1" s="40"/>
      <c r="F1" s="40"/>
    </row>
    <row r="2" spans="1:22" x14ac:dyDescent="0.25">
      <c r="K2" s="41" t="s">
        <v>11</v>
      </c>
      <c r="L2" s="41"/>
      <c r="M2" s="41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>L134-B135</f>
        <v>3827.02</v>
      </c>
      <c r="M135">
        <v>59</v>
      </c>
      <c r="N135" s="39">
        <f t="shared" ref="N135" si="139">SUM(K135:M135)</f>
        <v>9529.6</v>
      </c>
      <c r="O135" s="39">
        <f t="shared" ref="O135" si="140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>L135-B136</f>
        <v>3802.02</v>
      </c>
      <c r="M136">
        <v>59</v>
      </c>
      <c r="N136" s="39">
        <f t="shared" ref="N136:N147" si="141">SUM(K136:M136)</f>
        <v>9504.6</v>
      </c>
      <c r="O136" s="39">
        <f t="shared" ref="O136:O147" si="142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>L136-B137</f>
        <v>3768.48</v>
      </c>
      <c r="M137">
        <v>59</v>
      </c>
      <c r="N137">
        <f t="shared" si="141"/>
        <v>9471.06</v>
      </c>
      <c r="O137">
        <f t="shared" si="142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>L137-B138</f>
        <v>3743.48</v>
      </c>
      <c r="M138">
        <v>59</v>
      </c>
      <c r="N138">
        <f t="shared" si="141"/>
        <v>9446.06</v>
      </c>
      <c r="O138">
        <f t="shared" si="142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>L138-B139</f>
        <v>3729.58</v>
      </c>
      <c r="M139">
        <v>59</v>
      </c>
      <c r="N139">
        <f t="shared" si="141"/>
        <v>9432.16</v>
      </c>
      <c r="O139">
        <f t="shared" si="142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>L139-B140</f>
        <v>3694.25</v>
      </c>
      <c r="M140">
        <v>59</v>
      </c>
      <c r="N140">
        <f t="shared" si="141"/>
        <v>9396.83</v>
      </c>
      <c r="O140">
        <f t="shared" si="142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>L140-B141</f>
        <v>3682.75</v>
      </c>
      <c r="M141">
        <v>59</v>
      </c>
      <c r="N141">
        <f t="shared" si="141"/>
        <v>9385.33</v>
      </c>
      <c r="O141">
        <f t="shared" si="142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>L141-B142</f>
        <v>3669.25</v>
      </c>
      <c r="M142">
        <v>59</v>
      </c>
      <c r="N142">
        <f t="shared" si="141"/>
        <v>9371.83</v>
      </c>
      <c r="O142">
        <f t="shared" si="142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>L142-B143</f>
        <v>3639.75</v>
      </c>
      <c r="M143">
        <v>59</v>
      </c>
      <c r="N143">
        <f t="shared" si="141"/>
        <v>9342.33</v>
      </c>
      <c r="O143">
        <f t="shared" si="142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>L143-B144</f>
        <v>3628.7</v>
      </c>
      <c r="M144">
        <v>59</v>
      </c>
      <c r="N144">
        <f t="shared" si="141"/>
        <v>9331.2799999999988</v>
      </c>
      <c r="O144">
        <f t="shared" si="142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>L144-B145</f>
        <v>3607.2</v>
      </c>
      <c r="M145">
        <v>59</v>
      </c>
      <c r="N145">
        <f t="shared" si="141"/>
        <v>9309.7799999999988</v>
      </c>
      <c r="O145">
        <f t="shared" si="142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>L145-B146</f>
        <v>3569.95</v>
      </c>
      <c r="M146">
        <v>59</v>
      </c>
      <c r="N146">
        <f t="shared" si="141"/>
        <v>9272.5299999999988</v>
      </c>
      <c r="O146">
        <f t="shared" si="142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>L146-B147</f>
        <v>3547.12</v>
      </c>
      <c r="M147">
        <v>59</v>
      </c>
      <c r="N147">
        <f t="shared" si="141"/>
        <v>9249.7000000000007</v>
      </c>
      <c r="O147">
        <f t="shared" si="142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3">SUM(K148:M148)</f>
        <v>9243.7000000000007</v>
      </c>
      <c r="O148" s="39">
        <f t="shared" ref="O148" si="144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>K148-B149</f>
        <v>5558.58</v>
      </c>
      <c r="L149">
        <v>3547.12</v>
      </c>
      <c r="M149">
        <v>53</v>
      </c>
      <c r="N149" s="39">
        <f t="shared" ref="N149" si="145">SUM(K149:M149)</f>
        <v>9158.7000000000007</v>
      </c>
      <c r="O149" s="39">
        <f t="shared" ref="O149" si="146">N149-4000</f>
        <v>5158.7000000000007</v>
      </c>
      <c r="P149" s="25">
        <f>O149-Ahorros!$E$4</f>
        <v>158.70000000000073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1" t="s">
        <v>98</v>
      </c>
      <c r="B2" s="41"/>
      <c r="C2" s="41"/>
      <c r="D2" s="41"/>
      <c r="E2" s="41"/>
      <c r="F2" s="41"/>
      <c r="G2" s="41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2019-05-05T23:28:15Z</dcterms:modified>
</cp:coreProperties>
</file>