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635FC0-F666-44F0-9765-EEBBD409925E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<sst xmlns="http://schemas.openxmlformats.org/spreadsheetml/2006/main" count="711" uniqueCount="200">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</sst>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9"/>
  <sheetViews>
    <sheetView tabSelected="1" workbookViewId="0">
      <pane ySplit="3" topLeftCell="A117" activePane="bottomLeft" state="frozen"/>
      <selection pane="bottomLeft" activeCell="M130" sqref="M130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37" t="s">
        <v>0</v>
      </c>
      <c r="B1" s="37"/>
      <c r="C1" s="37"/>
      <c r="D1" s="37"/>
      <c r="E1" s="37"/>
      <c r="F1" s="37"/>
    </row>
    <row r="2" spans="1:22" x14ac:dyDescent="0.25">
      <c r="K2" s="38" t="s">
        <v>11</v>
      </c>
      <c r="L2" s="38"/>
      <c r="M2" s="38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5">
        <f t="shared" ref="N87" si="83">SUM(K87:M87)</f>
        <v>9806.41</v>
      </c>
      <c r="O87" s="25">
        <f t="shared" ref="O87" si="84">N87-4000</f>
        <v>5806.41</v>
      </c>
      <c r="P87" s="27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6">
        <f t="shared" ref="N88:N89" si="85">SUM(K88:M88)</f>
        <v>9786.51</v>
      </c>
      <c r="O88" s="26">
        <f t="shared" ref="O88:O89" si="86">N88-4000</f>
        <v>5786.51</v>
      </c>
      <c r="P88" s="27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7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8">
        <f t="shared" ref="N90" si="87">SUM(K90:M90)</f>
        <v>9273.01</v>
      </c>
      <c r="O90" s="28">
        <f t="shared" ref="O90" si="88">N90-4000</f>
        <v>5273.01</v>
      </c>
      <c r="P90" s="27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9">
        <f t="shared" ref="N91" si="89">SUM(K91:M91)</f>
        <v>9214.01</v>
      </c>
      <c r="O91" s="29">
        <f t="shared" ref="O91" si="90">N91-4000</f>
        <v>5214.01</v>
      </c>
      <c r="P91" s="27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30">
        <f t="shared" ref="N92:N93" si="91">SUM(K92:M92)</f>
        <v>8785.01</v>
      </c>
      <c r="O92" s="30">
        <f t="shared" ref="O92:O93" si="92">N92-4000</f>
        <v>4785.01</v>
      </c>
      <c r="P92" s="27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7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31">
        <f t="shared" ref="N94:N95" si="93">SUM(K94:M94)</f>
        <v>9057.01</v>
      </c>
      <c r="O94" s="31">
        <f t="shared" ref="O94:O95" si="94">N94-4000</f>
        <v>5057.01</v>
      </c>
      <c r="P94" s="27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7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31">
        <f t="shared" ref="N96:N99" si="95">SUM(K96:M96)</f>
        <v>8842.01</v>
      </c>
      <c r="O96" s="31">
        <f t="shared" ref="O96:O99" si="96">N96-4000</f>
        <v>4842.01</v>
      </c>
      <c r="P96" s="27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7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2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7">
        <f>O98-Ahorros!$E$4</f>
        <v>-180.98999999999978</v>
      </c>
    </row>
    <row r="99" spans="1:16" x14ac:dyDescent="0.25"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2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7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2">
        <f t="shared" ref="N100:N101" si="98">SUM(K100:M100)</f>
        <v>8720.01</v>
      </c>
      <c r="O100" s="32">
        <f t="shared" ref="O100:O101" si="99">N100-4000</f>
        <v>4720.01</v>
      </c>
      <c r="P100" s="27">
        <f>O100-Ahorros!$E$4</f>
        <v>-279.98999999999978</v>
      </c>
    </row>
    <row r="101" spans="1:16" x14ac:dyDescent="0.25"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2">
        <f t="shared" si="98"/>
        <v>8720.01</v>
      </c>
      <c r="O101" s="32">
        <f t="shared" si="99"/>
        <v>4720.01</v>
      </c>
      <c r="P101" s="27">
        <f>O101-Ahorros!$E$4</f>
        <v>-279.98999999999978</v>
      </c>
    </row>
    <row r="102" spans="1:16" x14ac:dyDescent="0.25"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2">
        <f t="shared" ref="N102:N103" si="100">SUM(K102:M102)</f>
        <v>8626.01</v>
      </c>
      <c r="O102" s="32">
        <f t="shared" ref="O102:O103" si="101">N102-4000</f>
        <v>4626.01</v>
      </c>
      <c r="P102" s="27">
        <f>O102-Ahorros!$E$4</f>
        <v>-373.98999999999978</v>
      </c>
    </row>
    <row r="103" spans="1:16" x14ac:dyDescent="0.25"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7">
        <f>O103-Ahorros!$E$4</f>
        <v>-408.98999999999978</v>
      </c>
    </row>
    <row r="104" spans="1:16" x14ac:dyDescent="0.25"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2">
        <f t="shared" ref="N104" si="102">SUM(K104:M104)</f>
        <v>8586.01</v>
      </c>
      <c r="O104" s="32">
        <f t="shared" ref="O104" si="103">N104-4000</f>
        <v>4586.01</v>
      </c>
      <c r="P104" s="27">
        <f>O104-Ahorros!$E$4</f>
        <v>-413.98999999999978</v>
      </c>
    </row>
    <row r="105" spans="1:16" x14ac:dyDescent="0.25"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2">
        <f t="shared" ref="N105" si="104">SUM(K105:M105)</f>
        <v>8571.01</v>
      </c>
      <c r="O105" s="32">
        <f t="shared" ref="O105" si="105">N105-4000</f>
        <v>4571.01</v>
      </c>
      <c r="P105" s="27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3">
        <f t="shared" ref="N106:N107" si="107">SUM(K106:M106)</f>
        <v>8547.01</v>
      </c>
      <c r="O106" s="33">
        <f t="shared" ref="O106:O107" si="108">N106-4000</f>
        <v>4547.01</v>
      </c>
      <c r="P106" s="27">
        <f>O106-Ahorros!$E$4</f>
        <v>-452.98999999999978</v>
      </c>
    </row>
    <row r="107" spans="1:16" x14ac:dyDescent="0.25"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7">
        <f>O107-Ahorros!$E$4</f>
        <v>-486.98999999999978</v>
      </c>
    </row>
    <row r="108" spans="1:16" x14ac:dyDescent="0.25"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3">
        <f t="shared" ref="N108:N116" si="109">SUM(K108:M108)</f>
        <v>8501.51</v>
      </c>
      <c r="O108" s="33">
        <f t="shared" ref="O108:O116" si="110">N108-4000</f>
        <v>4501.51</v>
      </c>
      <c r="P108" s="27">
        <f>O108-Ahorros!$E$4</f>
        <v>-498.48999999999978</v>
      </c>
    </row>
    <row r="109" spans="1:16" x14ac:dyDescent="0.25"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7">
        <f>O109-Ahorros!$E$4</f>
        <v>-511.98999999999978</v>
      </c>
    </row>
    <row r="110" spans="1:16" x14ac:dyDescent="0.25"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7">
        <f>O110-Ahorros!$E$4</f>
        <v>-537.48999999999978</v>
      </c>
    </row>
    <row r="111" spans="1:16" x14ac:dyDescent="0.25"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7">
        <f>O111-Ahorros!$E$4</f>
        <v>-558.98999999999978</v>
      </c>
    </row>
    <row r="112" spans="1:16" x14ac:dyDescent="0.25"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7">
        <f>O112-Ahorros!$E$4</f>
        <v>-573.94000000000051</v>
      </c>
    </row>
    <row r="113" spans="1:20" x14ac:dyDescent="0.25"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7">
        <f>O113-Ahorros!$E$4</f>
        <v>-627.10000000000036</v>
      </c>
    </row>
    <row r="114" spans="1:20" x14ac:dyDescent="0.25"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7">
        <f>O114-Ahorros!$E$4</f>
        <v>-664.35000000000036</v>
      </c>
    </row>
    <row r="115" spans="1:20" x14ac:dyDescent="0.25"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7">
        <f>O115-Ahorros!$E$4</f>
        <v>-676.35000000000036</v>
      </c>
    </row>
    <row r="116" spans="1:20" x14ac:dyDescent="0.25"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7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3">
        <f t="shared" ref="N117" si="111">SUM(K117:M117)</f>
        <v>8215.15</v>
      </c>
      <c r="O117" s="33">
        <f t="shared" ref="O117" si="112">N117-4000</f>
        <v>4215.1499999999996</v>
      </c>
      <c r="P117" s="27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3">
        <f t="shared" ref="N118:N119" si="113">SUM(K118:M118)</f>
        <v>8201.65</v>
      </c>
      <c r="O118" s="33">
        <f t="shared" ref="O118:O119" si="114">N118-4000</f>
        <v>4201.6499999999996</v>
      </c>
      <c r="P118" s="27">
        <f>O118-Ahorros!$E$4</f>
        <v>-798.35000000000036</v>
      </c>
    </row>
    <row r="119" spans="1:20" x14ac:dyDescent="0.25"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7">
        <f>O119-Ahorros!$E$4</f>
        <v>-815.35000000000036</v>
      </c>
    </row>
    <row r="120" spans="1:20" x14ac:dyDescent="0.25"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3">
        <f t="shared" ref="N120" si="115">SUM(K120:M120)</f>
        <v>14824.65</v>
      </c>
      <c r="O120" s="33">
        <f t="shared" ref="O120" si="116">N120-4000</f>
        <v>10824.65</v>
      </c>
      <c r="P120" s="27">
        <f>O120-Ahorros!$E$4</f>
        <v>5824.65</v>
      </c>
    </row>
    <row r="121" spans="1:20" x14ac:dyDescent="0.25"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3">
        <f t="shared" ref="N121:N122" si="117">SUM(K121:M121)</f>
        <v>14809.65</v>
      </c>
      <c r="O121" s="33">
        <f t="shared" ref="O121:O122" si="118">N121-4000</f>
        <v>10809.65</v>
      </c>
      <c r="P121" s="27">
        <f>O121-Ahorros!$E$4</f>
        <v>5809.65</v>
      </c>
    </row>
    <row r="122" spans="1:20" x14ac:dyDescent="0.25"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7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3">
        <f t="shared" ref="N123" si="119">SUM(K123:M123)</f>
        <v>12899.65</v>
      </c>
      <c r="O123" s="33">
        <f t="shared" ref="O123" si="120">N123-4000</f>
        <v>8899.65</v>
      </c>
      <c r="P123" s="27">
        <f>O123-Ahorros!$E$4</f>
        <v>3899.6499999999996</v>
      </c>
    </row>
    <row r="124" spans="1:20" x14ac:dyDescent="0.25"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3">
        <f t="shared" ref="N124" si="121">SUM(K124:M124)</f>
        <v>12894.65</v>
      </c>
      <c r="O124" s="33">
        <f t="shared" ref="O124" si="122">N124-4000</f>
        <v>8894.65</v>
      </c>
      <c r="P124" s="27">
        <f>O124-Ahorros!$E$4</f>
        <v>3894.6499999999996</v>
      </c>
    </row>
    <row r="125" spans="1:20" x14ac:dyDescent="0.25"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3">
        <f t="shared" ref="N125" si="123">SUM(K125:M125)</f>
        <v>12797.15</v>
      </c>
      <c r="O125" s="33">
        <f t="shared" ref="O125" si="124">N125-4000</f>
        <v>8797.15</v>
      </c>
      <c r="P125" s="27">
        <f>O125-Ahorros!$E$4</f>
        <v>3797.1499999999996</v>
      </c>
    </row>
    <row r="126" spans="1:20" x14ac:dyDescent="0.25"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4">
        <f t="shared" ref="N126:N127" si="125">SUM(K126:M126)</f>
        <v>9797.15</v>
      </c>
      <c r="O126" s="34">
        <f t="shared" ref="O126:O127" si="126">N126-4000</f>
        <v>5797.15</v>
      </c>
      <c r="P126" s="27">
        <f>O126-Ahorros!$E$4</f>
        <v>797.14999999999964</v>
      </c>
    </row>
    <row r="127" spans="1:20" x14ac:dyDescent="0.25"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7">
        <f>O127-Ahorros!$E$4</f>
        <v>784.14999999999964</v>
      </c>
    </row>
    <row r="128" spans="1:20" x14ac:dyDescent="0.25"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4">
        <f t="shared" ref="N128" si="127">SUM(K128:M128)</f>
        <v>9735.15</v>
      </c>
      <c r="O128" s="34">
        <f t="shared" ref="O128" si="128">N128-4000</f>
        <v>5735.15</v>
      </c>
      <c r="P128" s="27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5">
        <f t="shared" ref="N129" si="129">SUM(K129:M129)</f>
        <v>9660.15</v>
      </c>
      <c r="O129" s="35">
        <f t="shared" ref="O129" si="130">N129-4000</f>
        <v>5660.15</v>
      </c>
      <c r="P129" s="27">
        <f>O129-Ahorros!$E$4</f>
        <v>660.14999999999964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topLeftCell="A4" workbookViewId="0">
      <selection activeCell="J7" sqref="J7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38" t="s">
        <v>98</v>
      </c>
      <c r="B2" s="38"/>
      <c r="C2" s="38"/>
      <c r="D2" s="38"/>
      <c r="E2" s="38"/>
      <c r="F2" s="38"/>
      <c r="G2" s="38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5000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6" t="s">
        <v>197</v>
      </c>
      <c r="T17" s="36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4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4">
        <v>2258</v>
      </c>
    </row>
    <row r="20" spans="12:20" x14ac:dyDescent="0.25">
      <c r="P20">
        <v>97</v>
      </c>
      <c r="R20" s="34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2019-05-02T14:51:30Z</dcterms:modified>
</cp:coreProperties>
</file>