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ЭтаКнига" defaultThemeVersion="124226"/>
  <xr:revisionPtr revIDLastSave="0" documentId="13_ncr:1_{6C5ECAF4-81E5-49A2-B5C9-EA0A08C855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1" l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Q46" i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35" i="2"/>
  <c r="C1" i="2"/>
  <c r="D1" i="2"/>
  <c r="E1" i="2"/>
  <c r="F1" i="2"/>
  <c r="G1" i="2"/>
  <c r="B1" i="2"/>
  <c r="A1" i="2"/>
  <c r="N49" i="1" l="1"/>
  <c r="J49" i="1"/>
  <c r="F49" i="1"/>
  <c r="B49" i="1"/>
  <c r="O49" i="1"/>
  <c r="K49" i="1"/>
  <c r="G49" i="1"/>
  <c r="C49" i="1"/>
  <c r="DE49" i="1"/>
  <c r="DA49" i="1"/>
  <c r="CW49" i="1"/>
  <c r="CS49" i="1"/>
  <c r="CO49" i="1"/>
  <c r="CK49" i="1"/>
  <c r="CG49" i="1"/>
  <c r="CC49" i="1"/>
  <c r="BY49" i="1"/>
  <c r="BU49" i="1"/>
  <c r="BQ49" i="1"/>
  <c r="BM49" i="1"/>
  <c r="BI49" i="1"/>
  <c r="BE49" i="1"/>
  <c r="BA49" i="1"/>
  <c r="AW49" i="1"/>
  <c r="AS49" i="1"/>
  <c r="AO49" i="1"/>
  <c r="AK49" i="1"/>
  <c r="AG49" i="1"/>
  <c r="AC49" i="1"/>
  <c r="Y49" i="1"/>
  <c r="U49" i="1"/>
  <c r="DH49" i="1"/>
  <c r="DD49" i="1"/>
  <c r="CZ49" i="1"/>
  <c r="CV49" i="1"/>
  <c r="CR49" i="1"/>
  <c r="CN49" i="1"/>
  <c r="CJ49" i="1"/>
  <c r="CF49" i="1"/>
  <c r="CB49" i="1"/>
  <c r="BX49" i="1"/>
  <c r="BT49" i="1"/>
  <c r="BP49" i="1"/>
  <c r="BL49" i="1"/>
  <c r="BH49" i="1"/>
  <c r="BD49" i="1"/>
  <c r="AZ49" i="1"/>
  <c r="AV49" i="1"/>
  <c r="AR49" i="1"/>
  <c r="AN49" i="1"/>
  <c r="AJ49" i="1"/>
  <c r="AF49" i="1"/>
  <c r="AB49" i="1"/>
  <c r="X49" i="1"/>
  <c r="T49" i="1"/>
  <c r="Q49" i="1"/>
  <c r="M49" i="1"/>
  <c r="I49" i="1"/>
  <c r="E49" i="1"/>
  <c r="DG49" i="1"/>
  <c r="DC49" i="1"/>
  <c r="CY49" i="1"/>
  <c r="CU49" i="1"/>
  <c r="CQ49" i="1"/>
  <c r="CM49" i="1"/>
  <c r="CI49" i="1"/>
  <c r="CE49" i="1"/>
  <c r="CA49" i="1"/>
  <c r="BW49" i="1"/>
  <c r="BS49" i="1"/>
  <c r="BO49" i="1"/>
  <c r="BK49" i="1"/>
  <c r="BG49" i="1"/>
  <c r="BC49" i="1"/>
  <c r="AY49" i="1"/>
  <c r="AU49" i="1"/>
  <c r="AQ49" i="1"/>
  <c r="AM49" i="1"/>
  <c r="AI49" i="1"/>
  <c r="AE49" i="1"/>
  <c r="AA49" i="1"/>
  <c r="W49" i="1"/>
  <c r="S49" i="1"/>
  <c r="P49" i="1"/>
  <c r="L49" i="1"/>
  <c r="H49" i="1"/>
  <c r="D49" i="1"/>
  <c r="DF49" i="1"/>
  <c r="DB49" i="1"/>
  <c r="CX49" i="1"/>
  <c r="CT49" i="1"/>
  <c r="CP49" i="1"/>
  <c r="CL49" i="1"/>
  <c r="CH49" i="1"/>
  <c r="CD49" i="1"/>
  <c r="BZ49" i="1"/>
  <c r="BV49" i="1"/>
  <c r="BR49" i="1"/>
  <c r="BN49" i="1"/>
  <c r="BJ49" i="1"/>
  <c r="BF49" i="1"/>
  <c r="BB49" i="1"/>
  <c r="AX49" i="1"/>
  <c r="AT49" i="1"/>
  <c r="AP49" i="1"/>
  <c r="AL49" i="1"/>
  <c r="AH49" i="1"/>
  <c r="AD49" i="1"/>
  <c r="Z49" i="1"/>
  <c r="V49" i="1"/>
  <c r="R49" i="1"/>
</calcChain>
</file>

<file path=xl/sharedStrings.xml><?xml version="1.0" encoding="utf-8"?>
<sst xmlns="http://schemas.openxmlformats.org/spreadsheetml/2006/main" count="3384" uniqueCount="969">
  <si>
    <t>Название</t>
  </si>
  <si>
    <t xml:space="preserve">LS-H09KOA2/ LU-H09KOA2-43WM </t>
  </si>
  <si>
    <t xml:space="preserve">LS-H12KOA2/ LU-H12KOA2-43WM </t>
  </si>
  <si>
    <t xml:space="preserve">LS-H18KOA2/ LU-H18KOA2-43WM </t>
  </si>
  <si>
    <t xml:space="preserve">LS-H24KOA2/ LU-H24KOA2-43WM </t>
  </si>
  <si>
    <t>Производитель</t>
  </si>
  <si>
    <t>LESSAR</t>
  </si>
  <si>
    <t>Тип</t>
  </si>
  <si>
    <t>Сплит система</t>
  </si>
  <si>
    <t>Инвертор</t>
  </si>
  <si>
    <t>нет</t>
  </si>
  <si>
    <t xml:space="preserve">Площадь помещения: </t>
  </si>
  <si>
    <t>26</t>
  </si>
  <si>
    <t>35</t>
  </si>
  <si>
    <t>53</t>
  </si>
  <si>
    <t>70</t>
  </si>
  <si>
    <t xml:space="preserve">Холодопроизводительность </t>
  </si>
  <si>
    <t>2.63</t>
  </si>
  <si>
    <t>3.51</t>
  </si>
  <si>
    <t>5.27</t>
  </si>
  <si>
    <t>7.03</t>
  </si>
  <si>
    <t xml:space="preserve">Теплопроизводительность </t>
  </si>
  <si>
    <t>2.78</t>
  </si>
  <si>
    <t>3.66</t>
  </si>
  <si>
    <t>5.56</t>
  </si>
  <si>
    <t>7.61</t>
  </si>
  <si>
    <t>Потребляемая мощность</t>
  </si>
  <si>
    <t xml:space="preserve">Охлаждение </t>
  </si>
  <si>
    <t>0.822</t>
  </si>
  <si>
    <t>1.096</t>
  </si>
  <si>
    <t>1.643</t>
  </si>
  <si>
    <t>2.33</t>
  </si>
  <si>
    <t xml:space="preserve">Обогрев </t>
  </si>
  <si>
    <t>0.771</t>
  </si>
  <si>
    <t>1.015</t>
  </si>
  <si>
    <t>1.543</t>
  </si>
  <si>
    <t>2.230</t>
  </si>
  <si>
    <t>Рабочий ток</t>
  </si>
  <si>
    <t>3.6</t>
  </si>
  <si>
    <t>4.8</t>
  </si>
  <si>
    <t>7.1</t>
  </si>
  <si>
    <t>11.0</t>
  </si>
  <si>
    <t>3.4</t>
  </si>
  <si>
    <t>4.4</t>
  </si>
  <si>
    <t>6.7</t>
  </si>
  <si>
    <t>10.5</t>
  </si>
  <si>
    <t xml:space="preserve">Напряжение / Частота источника питания </t>
  </si>
  <si>
    <t>1 / 220 / 50</t>
  </si>
  <si>
    <t xml:space="preserve">Хладагент </t>
  </si>
  <si>
    <t xml:space="preserve">R410A </t>
  </si>
  <si>
    <t xml:space="preserve">Количество хладагента </t>
  </si>
  <si>
    <t>730</t>
  </si>
  <si>
    <t>950</t>
  </si>
  <si>
    <t>1200</t>
  </si>
  <si>
    <t>1700</t>
  </si>
  <si>
    <t xml:space="preserve">Объем рециркулируемого воздуха  </t>
  </si>
  <si>
    <t>390 / 519 / 585</t>
  </si>
  <si>
    <t>611 / 757 / 900</t>
  </si>
  <si>
    <t>753 / 933 / 1107</t>
  </si>
  <si>
    <t xml:space="preserve">Внутренний блок </t>
  </si>
  <si>
    <t xml:space="preserve">Размеры (Ш * Г * В) </t>
  </si>
  <si>
    <t xml:space="preserve">Упаковка (Ш * Г * В) </t>
  </si>
  <si>
    <t xml:space="preserve">Масса (нетто / брутто) </t>
  </si>
  <si>
    <t xml:space="preserve">7,8 / 10 </t>
  </si>
  <si>
    <t xml:space="preserve">8,8 / 11,4 </t>
  </si>
  <si>
    <t xml:space="preserve">11 / 14,6 </t>
  </si>
  <si>
    <t xml:space="preserve">15,4 / 19,5 </t>
  </si>
  <si>
    <t xml:space="preserve">Уровень шума мин. / макс. </t>
  </si>
  <si>
    <t xml:space="preserve">28,5 / 34 / 38 </t>
  </si>
  <si>
    <t xml:space="preserve">30 / 35,5 / 41 </t>
  </si>
  <si>
    <t xml:space="preserve">30,5 / 37,5 / 44,5 </t>
  </si>
  <si>
    <t xml:space="preserve">35,4 / 41,1 / 47,2 </t>
  </si>
  <si>
    <t>Наружный блок</t>
  </si>
  <si>
    <t xml:space="preserve">Марка компрессора </t>
  </si>
  <si>
    <t xml:space="preserve">GMCC </t>
  </si>
  <si>
    <t xml:space="preserve">Размеры (Ш * Г * В): </t>
  </si>
  <si>
    <t xml:space="preserve">26,4 / 28,6 </t>
  </si>
  <si>
    <t xml:space="preserve">30,1 / 32 </t>
  </si>
  <si>
    <t xml:space="preserve">36,5 / 39 </t>
  </si>
  <si>
    <t xml:space="preserve">53,1 / 56,2 </t>
  </si>
  <si>
    <t xml:space="preserve">Максимальный уровень шума </t>
  </si>
  <si>
    <t>55.5</t>
  </si>
  <si>
    <t>57</t>
  </si>
  <si>
    <t>61.4</t>
  </si>
  <si>
    <t>Соединительные трубы</t>
  </si>
  <si>
    <t xml:space="preserve">Жидкостная линия </t>
  </si>
  <si>
    <t>6.35</t>
  </si>
  <si>
    <t>9.53</t>
  </si>
  <si>
    <t xml:space="preserve">Газовая линия </t>
  </si>
  <si>
    <t>12.7</t>
  </si>
  <si>
    <t>15.88</t>
  </si>
  <si>
    <t xml:space="preserve">Максимальная длина трубопровода </t>
  </si>
  <si>
    <t>20</t>
  </si>
  <si>
    <t>25</t>
  </si>
  <si>
    <t xml:space="preserve">Максимальный перепад высот </t>
  </si>
  <si>
    <t>8</t>
  </si>
  <si>
    <t>10</t>
  </si>
  <si>
    <t>Допустимая темп. наружного воздуха</t>
  </si>
  <si>
    <t xml:space="preserve">от –43 до +43 </t>
  </si>
  <si>
    <t xml:space="preserve">Обогрев: </t>
  </si>
  <si>
    <t xml:space="preserve">от –7 до +24 </t>
  </si>
  <si>
    <t>LS-H07KPA2/
LU-H07KPA2-43WM</t>
  </si>
  <si>
    <t>LS-H09KPA2/
LU-H09KPA2-43WM</t>
  </si>
  <si>
    <t>LS-H12KPA2/
LU-H12KPA2-43WM</t>
  </si>
  <si>
    <t>LS-H18KPA2/
LU-H18KPA2-43WM</t>
  </si>
  <si>
    <t>LS-H24KPA2/
LU-H24KPA2-43WM</t>
  </si>
  <si>
    <t>LS-H28KPA2/
LU-H28KPA2-43WM</t>
  </si>
  <si>
    <t>LS-H36KPA2/
LU-H36KPA2-43WM</t>
  </si>
  <si>
    <t>2.19</t>
  </si>
  <si>
    <t>7.99</t>
  </si>
  <si>
    <t>9.96</t>
  </si>
  <si>
    <t>2.34</t>
  </si>
  <si>
    <t>2.93</t>
  </si>
  <si>
    <t>3.80</t>
  </si>
  <si>
    <t>5.42</t>
  </si>
  <si>
    <t>10.84</t>
  </si>
  <si>
    <t>0.685</t>
  </si>
  <si>
    <t>1.644</t>
  </si>
  <si>
    <t>2.503</t>
  </si>
  <si>
    <t>2.580</t>
  </si>
  <si>
    <t>3.120</t>
  </si>
  <si>
    <t>0.649</t>
  </si>
  <si>
    <t>0.812</t>
  </si>
  <si>
    <t>1.055</t>
  </si>
  <si>
    <t>1.502</t>
  </si>
  <si>
    <t>2.374</t>
  </si>
  <si>
    <t>2.280</t>
  </si>
  <si>
    <t>3.080</t>
  </si>
  <si>
    <t>3.0</t>
  </si>
  <si>
    <t>10.9</t>
  </si>
  <si>
    <t>12.0</t>
  </si>
  <si>
    <t>14.5</t>
  </si>
  <si>
    <t>2.8</t>
  </si>
  <si>
    <t>3.5</t>
  </si>
  <si>
    <t>4.6</t>
  </si>
  <si>
    <t>6.5</t>
  </si>
  <si>
    <t>10.3</t>
  </si>
  <si>
    <t>14.3</t>
  </si>
  <si>
    <t>520</t>
  </si>
  <si>
    <t>1800</t>
  </si>
  <si>
    <t>2200</t>
  </si>
  <si>
    <t>2650</t>
  </si>
  <si>
    <t>226/336/401</t>
  </si>
  <si>
    <t>260/371/453</t>
  </si>
  <si>
    <t>369/464/523</t>
  </si>
  <si>
    <t>509/631/787</t>
  </si>
  <si>
    <t>870/947/1060</t>
  </si>
  <si>
    <t>1050/1080/1180</t>
  </si>
  <si>
    <t>980/1200/1370</t>
  </si>
  <si>
    <t>7,5/10</t>
  </si>
  <si>
    <t>7,8/10</t>
  </si>
  <si>
    <t>8,8/11</t>
  </si>
  <si>
    <t>11,6/14,8</t>
  </si>
  <si>
    <t>12,7/16,1</t>
  </si>
  <si>
    <t>20,1/25,9</t>
  </si>
  <si>
    <t>21,8/27,6</t>
  </si>
  <si>
    <t>23,5/29,5/35,5</t>
  </si>
  <si>
    <t>26/31/36</t>
  </si>
  <si>
    <t>26,5/31/35,5</t>
  </si>
  <si>
    <t>30/36/42,5</t>
  </si>
  <si>
    <t>39,5/43/46,5</t>
  </si>
  <si>
    <t>40/46,5/49,5</t>
  </si>
  <si>
    <t>41,7/47,1/50,8</t>
  </si>
  <si>
    <t>23,7/25,9</t>
  </si>
  <si>
    <t>26,4/28,6</t>
  </si>
  <si>
    <t>24/26</t>
  </si>
  <si>
    <t>36,5/38,5</t>
  </si>
  <si>
    <t>49/52</t>
  </si>
  <si>
    <t>62,5/68,5</t>
  </si>
  <si>
    <t>70,1/76,5</t>
  </si>
  <si>
    <t xml:space="preserve">LS-HE24BMA2-30WM LU-HE24UMA2-30WM </t>
  </si>
  <si>
    <t xml:space="preserve"> LS-HE36BMA4-30WM LU-HE36UMA4-30WM</t>
  </si>
  <si>
    <t>LS-HE48BMA4-30WM LU-HE48UMA4-30WM</t>
  </si>
  <si>
    <t>LS-HE55BMA4-30WM LU-HE55UMA4-30WM</t>
  </si>
  <si>
    <t>10.54</t>
  </si>
  <si>
    <t>13.39</t>
  </si>
  <si>
    <t>16.11</t>
  </si>
  <si>
    <t>11.13</t>
  </si>
  <si>
    <t>14.65</t>
  </si>
  <si>
    <t>16.99</t>
  </si>
  <si>
    <t>2.41</t>
  </si>
  <si>
    <t>3.75</t>
  </si>
  <si>
    <t>4.58</t>
  </si>
  <si>
    <t>5.73</t>
  </si>
  <si>
    <t>2.23</t>
  </si>
  <si>
    <t>3.08</t>
  </si>
  <si>
    <t>4.17</t>
  </si>
  <si>
    <t>4.98</t>
  </si>
  <si>
    <t>6.6</t>
  </si>
  <si>
    <t>7.63</t>
  </si>
  <si>
    <t>10.0</t>
  </si>
  <si>
    <t>10.1</t>
  </si>
  <si>
    <t>5.5</t>
  </si>
  <si>
    <t>6.9</t>
  </si>
  <si>
    <t>8.7</t>
  </si>
  <si>
    <t>1/220/50</t>
  </si>
  <si>
    <t>3/380/50</t>
  </si>
  <si>
    <t>2100</t>
  </si>
  <si>
    <t>3000</t>
  </si>
  <si>
    <t>3650</t>
  </si>
  <si>
    <t>4000</t>
  </si>
  <si>
    <t>900/1050/1250</t>
  </si>
  <si>
    <t>1400/1600/1800</t>
  </si>
  <si>
    <t>1350/1550/1750</t>
  </si>
  <si>
    <t>1500/1700/2000</t>
  </si>
  <si>
    <t>21,5/25</t>
  </si>
  <si>
    <t>24,5/28</t>
  </si>
  <si>
    <t>27/30,5</t>
  </si>
  <si>
    <t>29/34</t>
  </si>
  <si>
    <t>38/45/51</t>
  </si>
  <si>
    <t>45/48/52</t>
  </si>
  <si>
    <t>46/49/52</t>
  </si>
  <si>
    <t>44/48/53</t>
  </si>
  <si>
    <t>19.03</t>
  </si>
  <si>
    <t>30</t>
  </si>
  <si>
    <t>50</t>
  </si>
  <si>
    <t>15</t>
  </si>
  <si>
    <t xml:space="preserve">от –30 до +50 </t>
  </si>
  <si>
    <t xml:space="preserve">от –15 до +24 </t>
  </si>
  <si>
    <t>LS-HE36TMA4-30WM LU-HE36UMA4-30WM</t>
  </si>
  <si>
    <t>LS-HE48TMA4-30WM  LU-HE48UMA4-30WM</t>
  </si>
  <si>
    <t>LS-HE55TMA4-30WM  LU-HE55UMA4-30WM</t>
  </si>
  <si>
    <t>14.06</t>
  </si>
  <si>
    <t>3.50</t>
  </si>
  <si>
    <t>5.0</t>
  </si>
  <si>
    <t>4.70</t>
  </si>
  <si>
    <t>6.16</t>
  </si>
  <si>
    <t>8.33</t>
  </si>
  <si>
    <t>5.55</t>
  </si>
  <si>
    <t>6.94</t>
  </si>
  <si>
    <t>8.25</t>
  </si>
  <si>
    <t>1350/1600/1800</t>
  </si>
  <si>
    <t>1700/1900/2300</t>
  </si>
  <si>
    <t>1600/1800/2300</t>
  </si>
  <si>
    <t>30/35</t>
  </si>
  <si>
    <t>28/44</t>
  </si>
  <si>
    <t>39/45</t>
  </si>
  <si>
    <t>45/49/54</t>
  </si>
  <si>
    <t>49/52/56</t>
  </si>
  <si>
    <t>46/49/55</t>
  </si>
  <si>
    <t xml:space="preserve">LS-HE36DOA4-30WM LU-HE36UMA4-30WM </t>
  </si>
  <si>
    <t xml:space="preserve">LS-HE55DOA4-30WM LU-HE55UMA4-30WM </t>
  </si>
  <si>
    <t>3.62</t>
  </si>
  <si>
    <t>4.05</t>
  </si>
  <si>
    <t>6.37</t>
  </si>
  <si>
    <t>6.74</t>
  </si>
  <si>
    <t>1103/1848</t>
  </si>
  <si>
    <t>1439/2282</t>
  </si>
  <si>
    <t>2275</t>
  </si>
  <si>
    <t>34,5/41,9</t>
  </si>
  <si>
    <t>47,3/56</t>
  </si>
  <si>
    <t>47,2/55,9</t>
  </si>
  <si>
    <t>36/38,5/45</t>
  </si>
  <si>
    <t>39/43/47</t>
  </si>
  <si>
    <t>41/44/48</t>
  </si>
  <si>
    <t>LS-H24SIA2-43WM LU-H24SIA2-43WM</t>
  </si>
  <si>
    <t xml:space="preserve">LS-H55SIA4-43WM LU-H55SIA4-43WM </t>
  </si>
  <si>
    <t>7.17</t>
  </si>
  <si>
    <t>8.05</t>
  </si>
  <si>
    <t>14.35</t>
  </si>
  <si>
    <t>17.58</t>
  </si>
  <si>
    <t>2.75</t>
  </si>
  <si>
    <t>5.83</t>
  </si>
  <si>
    <t>6.77</t>
  </si>
  <si>
    <t>2.5</t>
  </si>
  <si>
    <t>5.29</t>
  </si>
  <si>
    <t>5.3</t>
  </si>
  <si>
    <t>13.0</t>
  </si>
  <si>
    <t>10.8</t>
  </si>
  <si>
    <t>11.8</t>
  </si>
  <si>
    <t>3300</t>
  </si>
  <si>
    <t>3200</t>
  </si>
  <si>
    <t>900/1100</t>
  </si>
  <si>
    <t>1480/1700</t>
  </si>
  <si>
    <t>1950/2250</t>
  </si>
  <si>
    <t>38,6/50</t>
  </si>
  <si>
    <t>55,8/70</t>
  </si>
  <si>
    <t>67/86</t>
  </si>
  <si>
    <t>43/47</t>
  </si>
  <si>
    <t>51/54</t>
  </si>
  <si>
    <t>50/53,3</t>
  </si>
  <si>
    <t>97/107</t>
  </si>
  <si>
    <t>96/107</t>
  </si>
  <si>
    <t>19.05</t>
  </si>
  <si>
    <t>от –43 до +43</t>
  </si>
  <si>
    <t>LS-H76DIA4-43WM LU-H76DIA4-43WM</t>
  </si>
  <si>
    <t xml:space="preserve">LS-H96DMA4-43WM  LU-H96DMA4-43WM </t>
  </si>
  <si>
    <t xml:space="preserve"> LS-H150DIA4-43WM  LU-H150DIA4-43WM </t>
  </si>
  <si>
    <t>LS-H192DIA4-43WM LU-H192DIA4-43WM</t>
  </si>
  <si>
    <t>22</t>
  </si>
  <si>
    <t>28.1</t>
  </si>
  <si>
    <t>44.0</t>
  </si>
  <si>
    <t>56.3</t>
  </si>
  <si>
    <t>24.99</t>
  </si>
  <si>
    <t>31.1</t>
  </si>
  <si>
    <t>47.0</t>
  </si>
  <si>
    <t>58.6</t>
  </si>
  <si>
    <t>5400</t>
  </si>
  <si>
    <t>6000</t>
  </si>
  <si>
    <t>7500</t>
  </si>
  <si>
    <t>10000</t>
  </si>
  <si>
    <t>4500</t>
  </si>
  <si>
    <t>5100</t>
  </si>
  <si>
    <t>8500</t>
  </si>
  <si>
    <t>10800</t>
  </si>
  <si>
    <t>94/106</t>
  </si>
  <si>
    <t>97/109</t>
  </si>
  <si>
    <t>174/193</t>
  </si>
  <si>
    <t>177/192</t>
  </si>
  <si>
    <t>288/308</t>
  </si>
  <si>
    <t>320/336</t>
  </si>
  <si>
    <t>32</t>
  </si>
  <si>
    <t xml:space="preserve">от –43 до +46 </t>
  </si>
  <si>
    <t>LS-HE09KNA2AB/
LU-HE09KNA2AB</t>
  </si>
  <si>
    <t xml:space="preserve">LS-HE12KNA2AB/
LU-HE12KNA2AB </t>
  </si>
  <si>
    <t>3.8</t>
  </si>
  <si>
    <t>0.710</t>
  </si>
  <si>
    <t>1.082</t>
  </si>
  <si>
    <t>0.730</t>
  </si>
  <si>
    <t>1.016</t>
  </si>
  <si>
    <t>3.09</t>
  </si>
  <si>
    <t>4.71</t>
  </si>
  <si>
    <t>3.18</t>
  </si>
  <si>
    <t>4.42</t>
  </si>
  <si>
    <t>800</t>
  </si>
  <si>
    <t>240/310/420</t>
  </si>
  <si>
    <t>270/450/520</t>
  </si>
  <si>
    <t>7,4/9,6</t>
  </si>
  <si>
    <t>8,2/10,7</t>
  </si>
  <si>
    <t>21/23/33/37</t>
  </si>
  <si>
    <t>22/24/35/39</t>
  </si>
  <si>
    <t>26,6/29,0</t>
  </si>
  <si>
    <t>29,1/31,9</t>
  </si>
  <si>
    <t>от –15 до +50</t>
  </si>
  <si>
    <t>от –15 до +30</t>
  </si>
  <si>
    <t>LS-HE09KLA2A/
LU-HE09KLA2A</t>
  </si>
  <si>
    <t>LS-HE12KLA2A/
LU-HE12KLA2A</t>
  </si>
  <si>
    <t>LS-HE18KLA2AB/
LU-HE18KLA2AB</t>
  </si>
  <si>
    <t>LS-HE24KLA2A/
LU-HE24KLA2A</t>
  </si>
  <si>
    <t>7.91</t>
  </si>
  <si>
    <t>1.536</t>
  </si>
  <si>
    <t>2.175</t>
  </si>
  <si>
    <t>1.500</t>
  </si>
  <si>
    <t>2.172</t>
  </si>
  <si>
    <t>6.68</t>
  </si>
  <si>
    <t>9.46</t>
  </si>
  <si>
    <t>6.53</t>
  </si>
  <si>
    <t>9.44</t>
  </si>
  <si>
    <t>1480</t>
  </si>
  <si>
    <t>2000</t>
  </si>
  <si>
    <t>270/460/520</t>
  </si>
  <si>
    <t>420/500/750</t>
  </si>
  <si>
    <t>610/830/1060</t>
  </si>
  <si>
    <t>10,7/14</t>
  </si>
  <si>
    <t>13,0/16,6</t>
  </si>
  <si>
    <t>23/33/37</t>
  </si>
  <si>
    <t>24/35/39</t>
  </si>
  <si>
    <t>29/34/42</t>
  </si>
  <si>
    <t>32/43/48</t>
  </si>
  <si>
    <t>37,8/40,5</t>
  </si>
  <si>
    <t>48,4/51,6</t>
  </si>
  <si>
    <t>15.9</t>
  </si>
  <si>
    <t>LS-H09KOA2/
LU-H09KOA2</t>
  </si>
  <si>
    <t>LS-H12KOA2/
LU-H12KOA2</t>
  </si>
  <si>
    <t>LS-H18KOA2/
LU-H18KOA2</t>
  </si>
  <si>
    <t>LS-H24KOA2/
LU-H24KOA2</t>
  </si>
  <si>
    <t>2.330</t>
  </si>
  <si>
    <t>390/519/585</t>
  </si>
  <si>
    <t>611/757/900</t>
  </si>
  <si>
    <t>753/933/1107</t>
  </si>
  <si>
    <t>8,8/11,4</t>
  </si>
  <si>
    <t>11/14,6</t>
  </si>
  <si>
    <t>15,4/19,5</t>
  </si>
  <si>
    <t>28,5/34/38</t>
  </si>
  <si>
    <t>30/35,5/41</t>
  </si>
  <si>
    <t>30,5/37,5/44,5</t>
  </si>
  <si>
    <t>35,4/41,1/47,2</t>
  </si>
  <si>
    <t>30,1/32</t>
  </si>
  <si>
    <t>36,5/39</t>
  </si>
  <si>
    <t>53,1/56,2</t>
  </si>
  <si>
    <t>от +18 до +43</t>
  </si>
  <si>
    <t>от –7 до +24</t>
  </si>
  <si>
    <t>LS-H07KPA2/
LU-H07KPA2</t>
  </si>
  <si>
    <t>LS-H09KPA2/
LU-H09KPA2</t>
  </si>
  <si>
    <t>LS-H12KPA2/
LU-H12KPA2</t>
  </si>
  <si>
    <t>LS-H18KPA2/
LU-H18KPA2</t>
  </si>
  <si>
    <t>LS-H24KPA2/
LU-H24KPA2</t>
  </si>
  <si>
    <t>LS-H28KPA2/
LU-H28KPA2</t>
  </si>
  <si>
    <t>LS-H36KPA2/
LU-H36KPA2</t>
  </si>
  <si>
    <t xml:space="preserve">LS-HE12BCOA2 LU-HE12UOA2 </t>
  </si>
  <si>
    <t xml:space="preserve">LS-HE18BCOA2 LU-HE18UOA2 </t>
  </si>
  <si>
    <t>3.52</t>
  </si>
  <si>
    <t>5.28</t>
  </si>
  <si>
    <t>4.1</t>
  </si>
  <si>
    <t>5.57</t>
  </si>
  <si>
    <t>0.960</t>
  </si>
  <si>
    <t>1.63</t>
  </si>
  <si>
    <t>0.995</t>
  </si>
  <si>
    <t>1.5</t>
  </si>
  <si>
    <t>7.5</t>
  </si>
  <si>
    <t>4.5</t>
  </si>
  <si>
    <t>6.8</t>
  </si>
  <si>
    <t>1380</t>
  </si>
  <si>
    <t>1400</t>
  </si>
  <si>
    <t>450/530/650</t>
  </si>
  <si>
    <t>560/710/800</t>
  </si>
  <si>
    <t>16/19</t>
  </si>
  <si>
    <t>16,5/19</t>
  </si>
  <si>
    <t>34/38/42</t>
  </si>
  <si>
    <t>38/42/46</t>
  </si>
  <si>
    <t>от -15 до +50</t>
  </si>
  <si>
    <t>от –15 до +24</t>
  </si>
  <si>
    <t>LS-HE24BMA2 LU-HE24UMA2</t>
  </si>
  <si>
    <t>LS-HE36BMA4 LU-HE36UMA4</t>
  </si>
  <si>
    <t>LS-HE48BMA4 LU-HE48UMA4</t>
  </si>
  <si>
    <t xml:space="preserve"> LS-HE55BMA4 LU-HE55UMA4 </t>
  </si>
  <si>
    <t>LS-HE18TOA2 LU-HE18UOA2</t>
  </si>
  <si>
    <t xml:space="preserve"> LS-HE24TOA2 LU-HE24UOA2</t>
  </si>
  <si>
    <t>LS-HE36TMA4 LU-HE36UMA4</t>
  </si>
  <si>
    <t xml:space="preserve"> LS-HE48TMA4 LU-HE48UMA4</t>
  </si>
  <si>
    <t>LS-HE55TMA4 LU-HE55UMA4</t>
  </si>
  <si>
    <t>2.28</t>
  </si>
  <si>
    <t>1.46</t>
  </si>
  <si>
    <t>1.9</t>
  </si>
  <si>
    <t>10.4</t>
  </si>
  <si>
    <t>1950</t>
  </si>
  <si>
    <t>700/800/900</t>
  </si>
  <si>
    <t>850/1050/1180</t>
  </si>
  <si>
    <t>25,8/30,6</t>
  </si>
  <si>
    <t>25/30</t>
  </si>
  <si>
    <t>34/39/44</t>
  </si>
  <si>
    <t>42/48/53</t>
  </si>
  <si>
    <t xml:space="preserve">LS-HE12DOA2 LU-HE12UOA2 </t>
  </si>
  <si>
    <t xml:space="preserve"> LS-HE18DOA2 LU-HE18UOA2 </t>
  </si>
  <si>
    <t xml:space="preserve"> LS-HE24DOA2  LU-HE24UOA2</t>
  </si>
  <si>
    <t xml:space="preserve">LS-HE36DOA4  LU-HE36UMA4 </t>
  </si>
  <si>
    <t xml:space="preserve"> LS-HE48DOA4 LU-HE48UMA4</t>
  </si>
  <si>
    <t>LS-HE55DOA4  LU-HE55UMA4</t>
  </si>
  <si>
    <t>3.81</t>
  </si>
  <si>
    <t>1.03</t>
  </si>
  <si>
    <t>1.64</t>
  </si>
  <si>
    <t>0.99</t>
  </si>
  <si>
    <t>1.54</t>
  </si>
  <si>
    <t>2.3</t>
  </si>
  <si>
    <t>4.7</t>
  </si>
  <si>
    <t>7.51</t>
  </si>
  <si>
    <t>10.64</t>
  </si>
  <si>
    <t>7.05</t>
  </si>
  <si>
    <t>10.47</t>
  </si>
  <si>
    <t>1050</t>
  </si>
  <si>
    <t>2088</t>
  </si>
  <si>
    <t>300/480/620</t>
  </si>
  <si>
    <t>691/862/939</t>
  </si>
  <si>
    <t>487/782/1099</t>
  </si>
  <si>
    <t>18/22</t>
  </si>
  <si>
    <t>25,4/31</t>
  </si>
  <si>
    <t>31,7/39,1</t>
  </si>
  <si>
    <t>27,5/34,5/40</t>
  </si>
  <si>
    <t>38/40/42</t>
  </si>
  <si>
    <t>36/39/42</t>
  </si>
  <si>
    <t>LS-H24SIA2      LU-H24SIA2</t>
  </si>
  <si>
    <t xml:space="preserve">LS-H48SIA4     LU-H48SIA4 </t>
  </si>
  <si>
    <t>LS-H55SIA4     LU-H55SIA4</t>
  </si>
  <si>
    <t>от +5 до +43</t>
  </si>
  <si>
    <t>LS-H76DIA4    LU-H76DIA4</t>
  </si>
  <si>
    <t xml:space="preserve">LS-H96DMA4 LU-H96DMA4 </t>
  </si>
  <si>
    <t xml:space="preserve">LS-H150DIA4 LU-H150DIA4 </t>
  </si>
  <si>
    <t>LS-H192DIA4  LU-H192DIA4</t>
  </si>
  <si>
    <t>188/200</t>
  </si>
  <si>
    <t>235/250</t>
  </si>
  <si>
    <t>от +17 до +46</t>
  </si>
  <si>
    <t>от +17 до +52</t>
  </si>
  <si>
    <t>LUM-HE080ANA2-M</t>
  </si>
  <si>
    <t>LUM-HE105ANA2-M</t>
  </si>
  <si>
    <t>LUM-HE120ANA2-M</t>
  </si>
  <si>
    <t>LUM-HE140ANA2-M</t>
  </si>
  <si>
    <t>7.2</t>
  </si>
  <si>
    <t>9.0</t>
  </si>
  <si>
    <t>12.5</t>
  </si>
  <si>
    <t>14.0</t>
  </si>
  <si>
    <t>16.0</t>
  </si>
  <si>
    <t>2950</t>
  </si>
  <si>
    <t>2800</t>
  </si>
  <si>
    <t>75,5/85,5</t>
  </si>
  <si>
    <t>95/106</t>
  </si>
  <si>
    <t>99/109</t>
  </si>
  <si>
    <t>от -15 до +43</t>
  </si>
  <si>
    <t>LUM-HE120ANA4-M</t>
  </si>
  <si>
    <t>LUM-HE140ANA4-M</t>
  </si>
  <si>
    <t>95/105</t>
  </si>
  <si>
    <t>от -15 до +46</t>
  </si>
  <si>
    <t>от -15 до +27</t>
  </si>
  <si>
    <t>722 x 187 x 290</t>
  </si>
  <si>
    <t>790 x 27 x 370</t>
  </si>
  <si>
    <t>790 x 270 x 370</t>
  </si>
  <si>
    <t>802 x 189 x 297</t>
  </si>
  <si>
    <t>875 x 285 x 375</t>
  </si>
  <si>
    <t>965 x 215 x 319</t>
  </si>
  <si>
    <t>1045 x 305 x 405</t>
  </si>
  <si>
    <t>1080 x 226 x 335</t>
  </si>
  <si>
    <t>1155 x 315 x 415</t>
  </si>
  <si>
    <t>1259 x 282 x 362</t>
  </si>
  <si>
    <t>1340 x 380 x 450</t>
  </si>
  <si>
    <t xml:space="preserve">700 x 270 x 550 </t>
  </si>
  <si>
    <t xml:space="preserve">815 x 325 x 615 </t>
  </si>
  <si>
    <t xml:space="preserve">770 x 300 x 555 </t>
  </si>
  <si>
    <t xml:space="preserve">900 x 345 x 585 </t>
  </si>
  <si>
    <t>845 x 363 x 702</t>
  </si>
  <si>
    <t xml:space="preserve">965 x 395 x 765 </t>
  </si>
  <si>
    <t>946 x 410 x 810</t>
  </si>
  <si>
    <t>1090 x 500 x 875</t>
  </si>
  <si>
    <t>840 x 840 x 205</t>
  </si>
  <si>
    <t>900 x 900 x 217</t>
  </si>
  <si>
    <t>840 x 840 x 245</t>
  </si>
  <si>
    <t>900 x 900 x 257</t>
  </si>
  <si>
    <t>1285 x 675 x 235</t>
  </si>
  <si>
    <t>1360 x 755 x 313</t>
  </si>
  <si>
    <t>1650 x 675 x 235</t>
  </si>
  <si>
    <t>1725 x 755 x 313</t>
  </si>
  <si>
    <t>1650 x 375 x 235</t>
  </si>
  <si>
    <t>1100 x 774 x 249</t>
  </si>
  <si>
    <t>1305 x 805 x 305</t>
  </si>
  <si>
    <t>1200 x 874 x 300</t>
  </si>
  <si>
    <t>1405 x 915 x 355</t>
  </si>
  <si>
    <t>500 x 315 x 1700</t>
  </si>
  <si>
    <t>615 x 425 x 1805</t>
  </si>
  <si>
    <t>550 x 418 x 1824</t>
  </si>
  <si>
    <t>655 x 540 x 1935</t>
  </si>
  <si>
    <t>600 x 455 x 1934</t>
  </si>
  <si>
    <t>745 x 595 x 2040</t>
  </si>
  <si>
    <t>845 x 320 x 700</t>
  </si>
  <si>
    <t>965 x 395 x 755</t>
  </si>
  <si>
    <t>900 x 350 x 1170</t>
  </si>
  <si>
    <t>1032 x 443 x 1307</t>
  </si>
  <si>
    <t>1366 x 716 x 450</t>
  </si>
  <si>
    <t>1555 x 875 x 500</t>
  </si>
  <si>
    <t>1452 x 797 x 462</t>
  </si>
  <si>
    <t>1828 x 668 x 858</t>
  </si>
  <si>
    <t>2095 x 800 x 964</t>
  </si>
  <si>
    <t>700 x 908 x 1255</t>
  </si>
  <si>
    <t>1312 x 919 x 658</t>
  </si>
  <si>
    <t>1250 x 1615 x 765</t>
  </si>
  <si>
    <t>1390 x 1615 x 765</t>
  </si>
  <si>
    <t>730 x 1060 x 1320</t>
  </si>
  <si>
    <t>1320 x 1060 x 730</t>
  </si>
  <si>
    <t>1305 x 1790 x 820</t>
  </si>
  <si>
    <t>1455 x 1790 x 830</t>
  </si>
  <si>
    <t>770 x 300 x 555</t>
  </si>
  <si>
    <t>900 x 345 x 585</t>
  </si>
  <si>
    <t>800 x 333 x 554</t>
  </si>
  <si>
    <t>920 x 390 x 615</t>
  </si>
  <si>
    <t>717 x 193 x 302</t>
  </si>
  <si>
    <t>785 x 375 x 285</t>
  </si>
  <si>
    <t>805 x 193 x 302</t>
  </si>
  <si>
    <t>875 x 375 x 285</t>
  </si>
  <si>
    <t>964 x 222x 325</t>
  </si>
  <si>
    <t>1045 x 405 x 305</t>
  </si>
  <si>
    <t>1106 x 232 x 342</t>
  </si>
  <si>
    <t>1195 x 420 x 315</t>
  </si>
  <si>
    <t>700 x 270 x 550</t>
  </si>
  <si>
    <t>815 x 325 x 615</t>
  </si>
  <si>
    <t>900 x 348 x 615</t>
  </si>
  <si>
    <t>965 x 395 x 765</t>
  </si>
  <si>
    <t>570 x 570 x 260</t>
  </si>
  <si>
    <t>662 x 662 x 317</t>
  </si>
  <si>
    <t>840 x 840 x 287</t>
  </si>
  <si>
    <t>900 x 900 x 292</t>
  </si>
  <si>
    <t>1068 x 675 x 235</t>
  </si>
  <si>
    <t>1145 x 755 x 313</t>
  </si>
  <si>
    <t>700 x 450 x 200</t>
  </si>
  <si>
    <t>860 x 540 x 275</t>
  </si>
  <si>
    <t>880 x 674 x 210</t>
  </si>
  <si>
    <t>1070 x 725 x 270</t>
  </si>
  <si>
    <t>1075 x 396 x 966</t>
  </si>
  <si>
    <t>1120 x 435 x 1100</t>
  </si>
  <si>
    <t>900 x 400 x 1327</t>
  </si>
  <si>
    <t>1030 x 435 x 1456</t>
  </si>
  <si>
    <t xml:space="preserve">717 x 193 x 302 </t>
  </si>
  <si>
    <t xml:space="preserve">785 x 375 x 285 </t>
  </si>
  <si>
    <t xml:space="preserve">805 x 193 x 302 </t>
  </si>
  <si>
    <t xml:space="preserve">875 x 375 x 285 </t>
  </si>
  <si>
    <t xml:space="preserve">964 x 222 x 325 </t>
  </si>
  <si>
    <t xml:space="preserve">1045 x 405 x 305 </t>
  </si>
  <si>
    <t xml:space="preserve">900 x 348 x 615 </t>
  </si>
  <si>
    <t xml:space="preserve">1106 x 232 x 342 </t>
  </si>
  <si>
    <t xml:space="preserve">1195 x 420 x 315 </t>
  </si>
  <si>
    <t xml:space="preserve">845 x 363 x 702 </t>
  </si>
  <si>
    <t xml:space="preserve">LS-HE48DOA4-30WM  LU-HE48UMA4-30WM </t>
  </si>
  <si>
    <t>LS-H48SIA4-43WM  LU-H48SIA4-43WM</t>
  </si>
  <si>
    <t>наружный выше 25 /наружный ниже 30</t>
  </si>
  <si>
    <t>наружный выше 30 /наружный ниже 20</t>
  </si>
  <si>
    <t>стр15</t>
  </si>
  <si>
    <t>есть</t>
  </si>
  <si>
    <t>стр20</t>
  </si>
  <si>
    <t>стр21</t>
  </si>
  <si>
    <t>стр29</t>
  </si>
  <si>
    <t>стр33</t>
  </si>
  <si>
    <t>стр31</t>
  </si>
  <si>
    <t>стр35</t>
  </si>
  <si>
    <t>стр50</t>
  </si>
  <si>
    <t>стр52</t>
  </si>
  <si>
    <t>стр55</t>
  </si>
  <si>
    <t>стр53</t>
  </si>
  <si>
    <t>стр56</t>
  </si>
  <si>
    <t>стр84</t>
  </si>
  <si>
    <t>Мульти сплит система</t>
  </si>
  <si>
    <t>стр85</t>
  </si>
  <si>
    <t>Кассетные</t>
  </si>
  <si>
    <t>Напольно-потолочные</t>
  </si>
  <si>
    <t>Канальные</t>
  </si>
  <si>
    <t>Колонные</t>
  </si>
  <si>
    <t>стр51</t>
  </si>
  <si>
    <t>Лист2.E49&amp;Лист2.E50</t>
  </si>
  <si>
    <t>Лист2.F49&amp;Лист2.F50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</si>
  <si>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 / 220 / 50]; (Рабочий ток) Хладагент: S[R410A ]; (Рабочий ток) Количество хладагента: N[730]; (Рабочий ток) Объем рециркулируемого воздуха внутреннего блока: S[390 / 519 / 585];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</si>
  <si>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 / 220 / 50]; (Рабочий ток) Хладагент: S[R410A ]; (Рабочий ток) Количество хладагента: N[950]; (Рабочий ток) Объем рециркулируемого воздуха внутреннего блока: S[390 / 519 / 585];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</si>
  <si>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 / 220 / 50]; (Рабочий ток) Хладагент: S[R410A ]; (Рабочий ток) Количество хладагента: N[1200]; (Рабочий ток) Объем рециркулируемого воздуха внутреннего блока: S[611 / 757 / 900];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</si>
  <si>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N[2.33]; (Потребляемая мощность) Обогрев: S[2.230]; (Рабочий ток) Охлаждение: S[11.0]; (Рабочий ток) Обогрев: S[10.5]; (Рабочий ток) Напряжение / Частота источника питания: S[1 / 220 / 50]; (Рабочий ток) Хладагент: S[R410A ]; (Рабочий ток) Количество хладагента: N[1700]; (Рабочий ток) Объем рециркулируемого воздуха внутреннего блока: S[753 / 933 / 1107];</t>
  </si>
  <si>
    <t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S[]; (Рабочий ток) Количество хладагента: N[]; (Рабочий ток) Объем рециркулируемого воздуха внутреннего блока: S[];</t>
  </si>
  <si>
    <t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t>
  </si>
  <si>
    <t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 / 220 / 50]; (Рабочий ток) Хладагент: S[R410A ]; (Рабочий ток) Количество хладагента: N[520]; (Рабочий ток) Объем рециркулируемого воздуха внутреннего блока: S[226/336/401];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</si>
  <si>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 / 220 / 50]; (Рабочий ток) Хладагент: S[R410A ]; (Рабочий ток) Количество хладагента: N[730]; (Рабочий ток) Объем рециркулируемого воздуха внутреннего блока: S[260/371/453];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</si>
  <si>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N[3.80];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 / 220 / 50]; (Рабочий ток) Хладагент: S[R410A ]; (Рабочий ток) Количество хладагента: N[950]; (Рабочий ток) Объем рециркулируемого воздуха внутреннего блока: S[369/464/523];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</si>
  <si>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 / 220 / 50]; (Рабочий ток) Хладагент: S[R410A ]; (Рабочий ток) Количество хладагента: N[1200]; (Рабочий ток) Объем рециркулируемого воздуха внутреннего блока: S[509/631/787];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</si>
  <si>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 / 220 / 50]; (Рабочий ток) Хладагент: S[R410A ]; (Рабочий ток) Количество хладагента: N[1800]; (Рабочий ток) Объем рециркулируемого воздуха внутреннего блока: S[870/947/1060];</t>
  </si>
  <si>
    <t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 / 220 / 50]; (Рабочий ток) Хладагент: S[R410A ]; (Рабочий ток) Количество хладагента: N[2200]; (Рабочий ток) Объем рециркулируемого воздуха внутреннего блока: S[1050/1080/1180];</t>
  </si>
  <si>
    <t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 / 220 / 50]; (Рабочий ток) Хладагент: S[R410A ]; (Рабочий ток) Количество хладагента: N[2650]; (Рабочий ток) Объем рециркулируемого воздуха внутреннего блока: S[980/1200/1370];</t>
  </si>
  <si>
    <t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]; (Рабочий ток) Количество хладагента: N[2100]; (Рабочий ток) Объем рециркулируемого воздуха внутреннего блока: S[900/1050/1250];</t>
  </si>
  <si>
    <t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S[1400/1600/1800];</t>
  </si>
  <si>
    <t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S[1350/1550/1750];</t>
  </si>
  <si>
    <t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S[1500/1700/2000];</t>
  </si>
  <si>
    <t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S[1350/1600/1800];</t>
  </si>
  <si>
    <t>Производитель: E[LESSAR]; Тип: S[Напольно-потолочные];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S[1700/1900/2300];</t>
  </si>
  <si>
    <t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S[1600/1800/2300];</t>
  </si>
  <si>
    <t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S[1103/1848];</t>
  </si>
  <si>
    <t>Производитель: E[LESSAR]; Тип: S[Канальные];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S[1439/2282];</t>
  </si>
  <si>
    <t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S[2275];</t>
  </si>
  <si>
    <t>Производитель: E[LESSAR]; Тип: S[Колонные]; (Сплит система) Холодопроизводительность: N[7.17]; (Сплит система) Площадь помещения: N[72]; (Сплит система) Инвентор: S[есть];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]; (Рабочий ток) Количество хладагента: N[1800]; (Рабочий ток) Объем рециркулируемого воздуха внутреннего блока: S[900/1100];</t>
  </si>
  <si>
    <t>Производитель: E[LESSAR]; Тип: S[Колонные];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N[3300]; (Рабочий ток) Объем рециркулируемого воздуха внутреннего блока: S[1480/1700];</t>
  </si>
  <si>
    <t>Производитель: E[LESSAR]; Тип: S[Колонные];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N[3200]; (Рабочий ток) Объем рециркулируемого воздуха внутреннего блока: S[1950/2250];</t>
  </si>
  <si>
    <t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N[5400]; (Рабочий ток) Объем рециркулируемого воздуха внутреннего блока: S[4500];</t>
  </si>
  <si>
    <t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N[6000]; (Рабочий ток) Объем рециркулируемого воздуха внутреннего блока: S[5100];</t>
  </si>
  <si>
    <t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N[7500]; (Рабочий ток) Объем рециркулируемого воздуха внутреннего блока: S[8500];</t>
  </si>
  <si>
    <t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N[10000]; (Рабочий ток) Объем рециркулируемого воздуха внутреннего блока: S[10800];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</si>
  <si>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]; (Рабочий ток) Количество хладагента: N[800]; (Рабочий ток) Объем рециркулируемого воздуха внутреннего блока: S[240/310/420];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</si>
  <si>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S[270/450/520];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</si>
  <si>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S[270/460/520];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</si>
  <si>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N[5.56]; (Потребляемая мощность) Охлаждение: N[1.536]; (Потребляемая мощность) Обогрев: S[1.500]; (Рабочий ток) Охлаждение: S[6.68]; (Рабочий ток) Обогрев: S[6.53]; (Рабочий ток) Напряжение / Частота источника питания: S[1/220/50]; (Рабочий ток) Хладагент: S[R410A ]; (Рабочий ток) Количество хладагента: N[1480]; (Рабочий ток) Объем рециркулируемого воздуха внутреннего блока: S[420/500/750];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</si>
  <si>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N[7.91]; (Потребляемая мощность) Охлаждение: N[2.175]; (Потребляемая мощность) Обогрев: S[2.172]; (Рабочий ток) Охлаждение: S[9.46]; (Рабочий ток) Обогрев: S[9.44]; (Рабочий ток) Напряжение / Частота источника питания: S[1/220/50]; (Рабочий ток) Хладагент: S[R410A ]; (Рабочий ток) Количество хладагента: N[2000]; (Рабочий ток) Объем рециркулируемого воздуха внутреннего блока: S[610/830/1060];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</si>
  <si>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S[1/220/50]; (Рабочий ток) Хладагент: S[R410A ]; (Рабочий ток) Количество хладагента: N[730]; (Рабочий ток) Объем рециркулируемого воздуха внутреннего блока: S[390/519/585];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</si>
  <si>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S[390/519/585];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</si>
  <si>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S[1/220/50]; (Рабочий ток) Хладагент: S[R410A ]; (Рабочий ток) Количество хладагента: N[1200]; (Рабочий ток) Объем рециркулируемого воздуха внутреннего блока: S[611/757/900];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</si>
  <si>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N[2.330]; (Потребляемая мощность) Обогрев: S[2.230]; (Рабочий ток) Охлаждение: S[11.0]; (Рабочий ток) Обогрев: S[10.5]; (Рабочий ток) Напряжение / Частота источника питания: S[1/220/50]; (Рабочий ток) Хладагент: S[R410A ]; (Рабочий ток) Количество хладагента: N[1700]; (Рабочий ток) Объем рециркулируемого воздуха внутреннего блока: S[753/933/1107];</t>
  </si>
  <si>
    <t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S[1/220/50]; (Рабочий ток) Хладагент: S[R410A ]; (Рабочий ток) Количество хладагента: N[520]; (Рабочий ток) Объем рециркулируемого воздуха внутреннего блока: S[226/336/401];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</si>
  <si>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S[1/220/50]; (Рабочий ток) Хладагент: S[R410A ]; (Рабочий ток) Количество хладагента: N[730]; (Рабочий ток) Объем рециркулируемого воздуха внутреннего блока: S[260/371/453];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</si>
  <si>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S[369/464/523];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</si>
  <si>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S[1/220/50]; (Рабочий ток) Хладагент: S[R410A ]; (Рабочий ток) Количество хладагента: N[1200]; (Рабочий ток) Объем рециркулируемого воздуха внутреннего блока: S[509/631/787];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</si>
  <si>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S[1/220/50]; (Рабочий ток) Хладагент: S[R410A ]; (Рабочий ток) Количество хладагента: N[1800]; (Рабочий ток) Объем рециркулируемого воздуха внутреннего блока: S[870/947/1060];</t>
  </si>
  <si>
    <t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S[1/220/50]; (Рабочий ток) Хладагент: S[R410A ]; (Рабочий ток) Количество хладагента: N[2200]; (Рабочий ток) Объем рециркулируемого воздуха внутреннего блока: S[1050/1080/1180];</t>
  </si>
  <si>
    <t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S[1/220/50]; (Рабочий ток) Хладагент: S[R410A ]; (Рабочий ток) Количество хладагента: N[2650]; (Рабочий ток) Объем рециркулируемого воздуха внутреннего блока: S[980/1200/1370];</t>
  </si>
  <si>
    <t>Производитель: E[LESSAR]; Тип: S[Кассетные];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N[4.1]; (Потребляемая мощность) Охлаждение: N[0.960]; (Потребляемая мощность) Обогрев: S[0.995]; (Рабочий ток) Охлаждение: S[4.4]; (Рабочий ток) Обогрев: S[4.5]; (Рабочий ток) Напряжение / Частота источника питания: S[1/220/50]; (Рабочий ток) Хладагент: S[R410A ]; (Рабочий ток) Количество хладагента: N[1380]; (Рабочий ток) Объем рециркулируемого воздуха внутреннего блока: S[450/530/650];</t>
  </si>
  <si>
    <t>Производитель: E[LESSAR]; Тип: S[Кассетные];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S[1.5]; (Рабочий ток) Охлаждение: S[7.5]; (Рабочий ток) Обогрев: S[6.8]; (Рабочий ток) Напряжение / Частота источника питания: S[1/220/50]; (Рабочий ток) Хладагент: S[R410A ]; (Рабочий ток) Количество хладагента: N[1400]; (Рабочий ток) Объем рециркулируемого воздуха внутреннего блока: S[560/710/800];</t>
  </si>
  <si>
    <t>Производитель: E[LESSAR]; Тип: S[Напольно-потолочные];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S[1.46]; (Рабочий ток) Охлаждение: S[7.5]; (Рабочий ток) Обогрев: S[6.7]; (Рабочий ток) Напряжение / Частота источника питания: S[1/220/50]; (Рабочий ток) Хладагент: S[R410A ]; (Рабочий ток) Количество хладагента: N[1480]; (Рабочий ток) Объем рециркулируемого воздуха внутреннего блока: S[700/800/900];</t>
  </si>
  <si>
    <t>Производитель: E[LESSAR]; Тип: S[Напольно-потолочные];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N[2.28]; (Потребляемая мощность) Обогрев: S[1.9]; (Рабочий ток) Охлаждение: S[10.4]; (Рабочий ток) Обогрев: S[8.7]; (Рабочий ток) Напряжение / Частота источника питания: S[1/220/50]; (Рабочий ток) Хладагент: S[R410A ]; (Рабочий ток) Количество хладагента: N[1950]; (Рабочий ток) Объем рециркулируемого воздуха внутреннего блока: S[850/1050/1180];</t>
  </si>
  <si>
    <t>Производитель: E[LESSAR]; Тип: S[Напольно-потолочные];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S[1700/1900/2300];</t>
  </si>
  <si>
    <t>Производитель: E[LESSAR]; Тип: S[Канальные];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N[3.81]; (Потребляемая мощность) Охлаждение: N[1.03]; (Потребляемая мощность) Обогрев: S[0.99]; (Рабочий ток) Охлаждение: S[4.7]; (Рабочий ток) Обогрев: S[4.5]; (Рабочий ток) Напряжение / Частота источника питания: S[1/220/50]; (Рабочий ток) Хладагент: S[R410A ]; (Рабочий ток) Количество хладагента: N[1050]; (Рабочий ток) Объем рециркулируемого воздуха внутреннего блока: S[300/480/620];</t>
  </si>
  <si>
    <t>Производитель: E[LESSAR]; Тип: S[Канальные];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N[1.64]; (Потребляемая мощность) Обогрев: S[1.54]; (Рабочий ток) Охлаждение: S[7.51]; (Рабочий ток) Обогрев: S[7.05]; (Рабочий ток) Напряжение / Частота источника питания: S[1/220/50]; (Рабочий ток) Хладагент: S[R410A ]; (Рабочий ток) Количество хладагента: N[1480]; (Рабочий ток) Объем рециркулируемого воздуха внутреннего блока: S[691/862/939];</t>
  </si>
  <si>
    <t>Производитель: E[LESSAR]; Тип: S[Канальные];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N[2.33]; (Потребляемая мощность) Обогрев: S[2.3]; (Рабочий ток) Охлаждение: S[10.64]; (Рабочий ток) Обогрев: S[10.47]; (Рабочий ток) Напряжение / Частота источника питания: S[1/220/50]; (Рабочий ток) Хладагент: S[R410A ]; (Рабочий ток) Количество хладагента: N[2088]; (Рабочий ток) Объем рециркулируемого воздуха внутреннего блока: S[487/782/1099];</t>
  </si>
  <si>
    <t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S[1/220/50]; (Рабочий ток) Хладагент: S[R410A ]; (Рабочий ток) Количество хладагента: N[3000]; (Рабочий ток) Объем рециркулируемого воздуха внутреннего блока: S[1103/1848];</t>
  </si>
  <si>
    <t>Производитель: E[LESSAR]; Тип: S[Канальные];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S[1439/2282];</t>
  </si>
  <si>
    <t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S[2275];</t>
  </si>
  <si>
    <t>Производитель: E[LESSAR]; Тип: S[Колонные]; (Сплит система) Холодопроизводительность: N[7.17]; (Сплит система) Площадь помещения: N[71]; (Сплит система) Инвентор: S[нет];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]; (Рабочий ток) Количество хладагента: N[1800]; (Рабочий ток) Объем рециркулируемого воздуха внутреннего блока: S[900/1100];</t>
  </si>
  <si>
    <t>Производитель: E[LESSAR]; Тип: S[Колонные]; (Сплит система) Холодопроизводительность: N[14.06]; (Сплит система) Площадь помещения: N[141]; (Сплит система) Инвентор: S[нет];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N[3300]; (Рабочий ток) Объем рециркулируемого воздуха внутреннего блока: S[1480/1700];</t>
  </si>
  <si>
    <t>Производитель: E[LESSAR]; Тип: S[Колонные]; (Сплит система) Холодопроизводительность: N[16.11]; (Сплит система) Площадь помещения: N[161]; (Сплит система) Инвентор: S[нет];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N[3200]; (Рабочий ток) Объем рециркулируемого воздуха внутреннего блока: S[1950/2250];</t>
  </si>
  <si>
    <t>(Внутренний блок) Размеры (Ш × Г × В): S[717 × 193 × 302 ]; (Внутренний блок) Упаковка (Ш × Г × В): S[785 × 375 × 285 ]; (Внутренний блок) Масса (нетто / брутто): S[7,8 / 10 ]; (Внутренний блок) Уровень шума мин. / макс.: S[28,5 / 34 / 38 ]; (Наружный блок) Марка компрессора: S[GMCC ]; (Наружный блок) Размеры (Ш × Г × В): S[700 × 270 × 550 ]; (Наружный блок) Упаковка (Ш × Г × В): S[815 × 325 × 615 ]; (Наружный блок) Масса (нетто / брутто): S[26,4 / 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</si>
  <si>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S[805 × 193 × 302 ]; (Внутренний блок) Упаковка (Ш × Г × В): S[875 × 375 × 285 ]; (Внутренний блок) Масса (нетто / брутто): S[8,8 / 11,4 ]; (Внутренний блок) Уровень шума мин. / макс.: S[30 / 35,5 / 41 ]; (Наружный блок) Марка компрессора: S[GMCC ]; (Наружный блок) Размеры (Ш × Г × В): S[770 × 300 × 555 ]; (Наружный блок) Упаковка (Ш × Г × В): S[900 × 345 × 585 ]; (Наружный блок) Масса (нетто / брутто): S[30,1 / 32 ]; (Наружный блок) Максимальный уровень шума: N[55.5];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</si>
  <si>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S[964 × 222 × 325 ]; (Внутренний блок) Упаковка (Ш × Г × В): S[1045 × 405 × 305 ]; (Внутренний блок) Масса (нетто / брутто): S[11 / 14,6 ]; (Внутренний блок) Уровень шума мин. / макс.: S[30,5 / 37,5 / 44,5 ]; (Наружный блок) Марка компрессора: S[GMCC ]; (Наружный блок) Размеры (Ш × Г × В): S[770 × 300 × 555 ]; (Наружный блок) Упаковка (Ш × Г × В): S[900 × 348 × 615 ]; (Наружный блок) Масса (нетто / брутто): S[36,5 / 39 ];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</si>
  <si>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S[1106 × 232 × 342 ]; (Внутренний блок) Упаковка (Ш × Г × В): S[1195 × 420 × 315 ]; (Внутренний блок) Масса (нетто / брутто): S[15,4 / 19,5 ]; (Внутренний блок) Уровень шума мин. / макс.: S[35,4 / 41,1 / 47,2 ]; (Наружный блок) Марка компрессора: S[GMCC ]; (Наружный блок) Размеры (Ш × Г × В): S[845 × 363 × 702 ]; (Наружный блок) Упаковка (Ш × Г × В): S[965 × 395 × 765 ]; (Наружный блок) Масса (нетто / брутто): S[53,1 / 56,2 ]; (Наружный блок) Максимальный уровень шума: N[61.4];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</si>
  <si>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S[]; (Допустимая темп. наружного воздуха) Обогрев: S[]</t>
  </si>
  <si>
    <t>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]; (Наружный блок) Марка компрессора: S[Марка компрессора ]; (Наружный блок) Размеры (Ш × Г × В): S[Размеры (Ш * Г * В): ]; (Наружный блок) Упаковка (Ш × Г × В): S[Упаковка (Ш * Г * В) ]; (Наружный блок) Масса (нетто / брутто): S[Масса (нетто / брутто)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]; (Допустимая темп. наружного воздуха) Обогрев: S[Обогрев: ]</t>
  </si>
  <si>
    <t>(Внутренний блок) Размеры (Ш × Г × В): S[722 x 187 x 290]; (Внутренний блок) Упаковка (Ш × Г × В): S[790 x 27 x 370]; (Внутренний блок) Масса (нетто / брутто): S[7,5/10]; (Внутренний блок) Уровень шума мин. / макс.: S[23,5/29,5/35,5]; (Наружный блок) Марка компрессора: S[GMCC ]; (Наружный блок) Размеры (Ш × Г × В): S[700 x 270 x 550 ]; (Наружный блок) Упаковка (Ш × Г × В): S[815 x 325 x 615 ]; (Наружный блок) Масса (нетто / брутто): S[23,7/25,9];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</si>
  <si>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S[26/31/36]; (Наружный блок) Марка компрессора: S[GMCC ]; (Наружный блок) Размеры (Ш × Г × В): S[700 x 270 x 550 ]; (Наружный блок) Упаковка (Ш × Г × В): S[815 x 325 x 615 ]; (Наружный блок) Масса (нетто / брутто): S[26,4/28,6];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</si>
  <si>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S[26,5/31/35,5]; (Наружный блок) Марка компрессора: S[GMCC ]; (Наружный блок) Размеры (Ш × Г × В): S[770 x 300 x 555 ]; (Наружный блок) Упаковка (Ш × Г × В): S[900 x 345 x 585 ]; (Наружный блок) Масса (нетто / брутто): S[24/26];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</si>
  <si>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S[30/36/42,5]; (Наружный блок) Марка компрессора: S[GMCC ]; (Наружный блок) Размеры (Ш × Г × В): S[770 x 300 x 555 ]; (Наружный блок) Упаковка (Ш × Г × В): S[900 x 345 x 585 ]; (Наружный блок) Масса (нетто / брутто): S[36,5/38,5];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</si>
  <si>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S[39,5/43/46,5]; (Наружный блок) Марка компрессора: S[GMCC ]; (Наружный блок) Размеры (Ш × Г × В): S[845 x 363 x 702]; (Наружный блок) Упаковка (Ш × Г × В): S[965 x 395 x 765 ]; (Наружный блок) Масса (нетто / брутто): S[49/52];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</si>
  <si>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S[62,5/68,5];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</si>
  <si>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S[70,1/76,5];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</si>
  <si>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</si>
  <si>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S[840 x 840 x 245]; (Внутренний блок) Упаковка (Ш × Г × В): S[900 x 900 x 257]; (Внутренний блок) Масса (нетто / брутто): S[24,5/28]; (Внутренний блок) Уровень шума мин. / макс.: S[45/48/52];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</si>
  <si>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S[840 x 840 x 245]; (Внутренний блок) Упаковка (Ш × Г × В): S[900 x 900 x 257]; (Внутренний блок) Масса (нетто / брутто): S[27/30,5]; (Внутренний блок) Уровень шума мин. / макс.: S[46/49/52];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</si>
  <si>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S[840 x 840 x 245]; (Внутренний блок) Упаковка (Ш × Г × В): S[900 x 900 x 257]; (Внутренний блок) Масса (нетто / брутто): S[29/34]; (Внутренний блок) Уровень шума мин. / макс.: S[44/48/53];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</si>
  <si>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</si>
  <si>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</si>
  <si>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S[1650 x 375 x 235]; (Внутренний блок) Упаковка (Ш × Г × В): S[1725 x 755 x 313]; (Внутренний блок) Масса (нетто / брутто): S[39/45]; (Внутренний блок) Уровень шума мин. / макс.: S[46/49/55];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</si>
  <si>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</si>
  <si>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</si>
  <si>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</si>
  <si>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S[43/47]; (Наружный блок) Марка компрессора: S[]; (Наружный блок) Размеры (Ш × Г × В): S[845 x 320 x 700]; (Наружный блок) Упаковка (Ш × Г × В): S[965 x 395 x 755]; (Наружный блок) Масса (нетто / брутто): S[50/53,3];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+43]; (Допустимая темп. наружного воздуха) Обогрев: S[от –7 до +24 ]</t>
  </si>
  <si>
    <t>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S[97/107];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+43]; (Допустимая темп. наружного воздуха) Обогрев: S[от –7 до +24 ]</t>
  </si>
  <si>
    <t>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S[96/107];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+43]; (Допустимая темп. наружного воздуха) Обогрев: S[от –7 до +24 ]</t>
  </si>
  <si>
    <t>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S[56]; (Наружный блок) Марка компрессора: S[]; (Наружный блок) Размеры (Ш × Г × В): S[700 x 908 x 1255]; (Наружный блок) Упаковка (Ш × Г × В): S[730 x 1060 x 1320]; (Наружный блок) Масса (нетто / брутто): S[174/193];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t>
  </si>
  <si>
    <t>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S[56]; (Наружный блок) Марка компрессора: S[]; (Наружный блок) Размеры (Ш × Г × В): S[1312 x 919 x 658]; (Наружный блок) Упаковка (Ш × Г × В): S[1320 x 1060 x 730]; (Наружный блок) Масса (нетто / брутто): S[177/192];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t>
  </si>
  <si>
    <t>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S[63]; (Наружный блок) Марка компрессора: S[]; (Наружный блок) Размеры (Ш × Г × В): S[1250 x 1615 x 765]; (Наружный блок) Упаковка (Ш × Г × В): S[1305 x 1790 x 820]; (Наружный блок) Масса (нетто / брутто): S[288/308];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t>
  </si>
  <si>
    <t>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S[65]; (Наружный блок) Марка компрессора: S[]; (Наружный блок) Размеры (Ш × Г × В): S[1390 x 1615 x 765]; (Наружный блок) Упаковка (Ш × Г × В): S[1455 x 1790 x 830]; (Наружный блок) Масса (нетто / брутто): S[320/336];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t>
  </si>
  <si>
    <t>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S[21/23/33/37];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S[26,6/29,0];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t>
  </si>
  <si>
    <t>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S[22/24/35/39]; (Наружный блок) Марка компрессора: S[GMCC ]; (Наружный блок) Размеры (Ш × Г × В): S[800 x 333 x 554]; (Наружный блок) Упаковка (Ш × Г × В): S[920 x 390 x 615]; (Наружный блок) Масса (нетто / брутто): S[29,1/31,9];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t>
  </si>
  <si>
    <t>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S[23/33/37];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S[26,6/29,0];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t>
  </si>
  <si>
    <t>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S[24/35/39]; (Наружный блок) Марка компрессора: S[GMCC ]; (Наружный блок) Размеры (Ш × Г × В): S[800 x 333 x 554]; (Наружный блок) Упаковка (Ш × Г × В): S[920 x 390 x 615]; (Наружный блок) Масса (нетто / брутто): S[29,1/31,9];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t>
  </si>
  <si>
    <t>(Внутренний блок) Размеры (Ш × Г × В): S[965 x 215 x 319]; (Внутренний блок) Упаковка (Ш × Г × В): S[1045 x 305 x 405]; (Внутренний блок) Масса (нетто / брутто): S[10,7/14]; (Внутренний блок) Уровень шума мин. / макс.: S[29/34/42]; (Наружный блок) Марка компрессора: S[GMCC ]; (Наружный блок) Размеры (Ш × Г × В): S[800 x 333 x 554]; (Наружный блок) Упаковка (Ш × Г × В): S[920 x 390 x 615]; (Наружный блок) Масса (нетто / брутто): S[37,8/40,5]; (Наружный блок) Максимальный уровень шума: N[55];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–15 до +50]; (Допустимая темп. наружного воздуха) Обогрев: S[от –15 до +30]</t>
  </si>
  <si>
    <t>(Внутренний блок) Размеры (Ш × Г × В): S[1080 x 226 x 335]; (Внутренний блок) Упаковка (Ш × Г × В): S[1155 x 315 x 415]; (Внутренний блок) Масса (нетто / брутто): S[13,0/16,6]; (Внутренний блок) Уровень шума мин. / макс.: S[32/43/48]; (Наружный блок) Марка компрессора: S[GMCC ]; (Наружный блок) Размеры (Ш × Г × В): S[845 x 363 x 702]; (Наружный блок) Упаковка (Ш × Г × В): S[965 x 395 x 755]; (Наружный блок) Масса (нетто / брутто): S[48,4/51,6]; (Наружный блок) Максимальный уровень шума: N[60]; (Соединительные трубы) Жидкостная линия : N[9.53]; (Соединительные трубы) Газовая линия : N[15.9];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–15 до +50]; (Допустимая темп. наружного воздуха) Обогрев: S[от –15 до +30]</t>
  </si>
  <si>
    <t>(Внутренний блок) Размеры (Ш × Г × В): S[717 x 193 x 302]; (Внутренний блок) Упаковка (Ш × Г × В): S[785 x 375 x 285]; (Внутренний блок) Масса (нетто / брутто): S[7,8/10]; (Внутренний блок) Уровень шума мин. / макс.: S[28,5/34/38]; (Наружный блок) Марка компрессора: S[GMCC ]; (Наружный блок) Размеры (Ш × Г × В): S[700 x 270 x 550]; (Наружный блок) Упаковка (Ш × Г × В): S[815 x 325 x 615]; (Наружный блок) Масса (нетто / брутто): S[26,4/28,6];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</si>
  <si>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S[805 x 193 x 302]; (Внутренний блок) Упаковка (Ш × Г × В): S[875 x 375 x 285]; (Внутренний блок) Масса (нетто / брутто): S[8,8/11,4]; (Внутренний блок) Уровень шума мин. / макс.: S[30/35,5/41];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S[30,1/32]; (Наружный блок) Максимальный уровень шума: N[55,5];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</si>
  <si>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S[964 x 222x 325]; (Внутренний блок) Упаковка (Ш × Г × В): S[1045 x 405 x 305]; (Внутренний блок) Масса (нетто / брутто): S[11/14,6]; (Внутренний блок) Уровень шума мин. / макс.: S[30,5/37,5/44,5]; (Наружный блок) Марка компрессора: S[GMCC ]; (Наружный блок) Размеры (Ш × Г × В): S[770 x 300 x 555]; (Наружный блок) Упаковка (Ш × Г × В): S[900 x 348 x 615]; (Наружный блок) Масса (нетто / брутто): S[36,5/39];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</si>
  <si>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S[1106 x 232 x 342]; (Внутренний блок) Упаковка (Ш × Г × В): S[1195 x 420 x 315]; (Внутренний блок) Масса (нетто / брутто): S[15,4/19,5]; (Внутренний блок) Уровень шума мин. / макс.: S[35,4/41,1/47,2]; (Наружный блок) Марка компрессора: S[GMCC ]; (Наружный блок) Размеры (Ш × Г × В): S[845 x 363 x 702]; (Наружный блок) Упаковка (Ш × Г × В): S[965 x 395 x 765]; (Наружный блок) Масса (нетто / брутто): S[53,1/56,2]; (Наружный блок) Максимальный уровень шума: N[61,4];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</si>
  <si>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S[722 x 187 x 290]; (Внутренний блок) Упаковка (Ш × Г × В): S[790 x 270 x 370]; (Внутренний блок) Масса (нетто / брутто): S[7,5/10]; (Внутренний блок) Уровень шума мин. / макс.: S[23,5/29,5/35,5]; (Наружный блок) Марка компрессора: S[GMCC ]; (Наружный блок) Размеры (Ш × Г × В): S[700 x 270 x 550]; (Наружный блок) Упаковка (Ш × Г × В): S[815 x 325 x 615]; (Наружный блок) Масса (нетто / брутто): S[23,7/25,9];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</si>
  <si>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S[26/31/36]; (Наружный блок) Марка компрессора: S[GMCC ]; (Наружный блок) Размеры (Ш × Г × В): S[700 x 270 x 550]; (Наружный блок) Упаковка (Ш × Г × В): S[815 x 325 x 615]; (Наружный блок) Масса (нетто / брутто): S[26,4/28,6];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</si>
  <si>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S[24/26];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</si>
  <si>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S[36,5/38,5];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</si>
  <si>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S[39,5/43/46,5]; (Наружный блок) Марка компрессора: S[GMCC ]; (Наружный блок) Размеры (Ш × Г × В): S[845 x 363 x 702]; (Наружный блок) Упаковка (Ш × Г × В): S[965 x 395 x 755]; (Наружный блок) Масса (нетто / брутто): S[49/52];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</si>
  <si>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S[62,5/68,5];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</si>
  <si>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S[70,1/76,5];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</si>
  <si>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(Внутренний блок) Размеры (Ш × Г × В): S[570 x 570 x 260]; (Внутренний блок) Упаковка (Ш × Г × В): S[662 x 662 x 317]; (Внутренний блок) Масса (нетто / брутто): S[16/19]; (Внутренний блок) Уровень шума мин. / макс.: S[34/38/42];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</si>
  <si>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S[570 x 570 x 260]; (Внутренний блок) Упаковка (Ш × Г × В): S[662 x 662 x 317]; (Внутренний блок) Масса (нетто / брутто): S[16,5/19]; (Внутренний блок) Уровень шума мин. / макс.: S[38/42/46];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</si>
  <si>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</si>
  <si>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S[840 x 840 x 205]; (Внутренний блок) Упаковка (Ш × Г × В): S[900 x 900 x 217]; (Внутренний блок) Масса (нетто / брутто): S[24,5/28]; (Внутренний блок) Уровень шума мин. / макс.: S[45/48/52];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</si>
  <si>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S[840 x 840 x 205]; (Внутренний блок) Упаковка (Ш × Г × В): S[900 x 900 x 217]; (Внутренний блок) Масса (нетто / брутто): S[27/30,5]; (Внутренний блок) Уровень шума мин. / макс.: S[46/49/52];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</si>
  <si>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S[840 x 840 x 287]; (Внутренний блок) Упаковка (Ш × Г × В): S[900 x 900 x 292]; (Внутренний блок) Масса (нетто / брутто): S[29/34]; (Внутренний блок) Уровень шума мин. / макс.: S[44/48/53];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</si>
  <si>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S[1068 x 675 x 235]; (Внутренний блок) Упаковка (Ш × Г × В): S[1145 x 755 x 313]; (Внутренний блок) Масса (нетто / брутто): S[25,8/30,6]; (Внутренний блок) Уровень шума мин. / макс.: S[34/39/44];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</si>
  <si>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S[1068 x 675 x 235]; (Внутренний блок) Упаковка (Ш × Г × В): S[1145 x 755 x 313]; (Внутренний блок) Масса (нетто / брутто): S[25/30]; (Внутренний блок) Уровень шума мин. / макс.: S[42/48/53];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</si>
  <si>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</si>
  <si>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</si>
  <si>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S[1650 x 675 x 235]; (Внутренний блок) Упаковка (Ш × Г × В): S[1725 x 755 x 313]; (Внутренний блок) Масса (нетто / брутто): S[39/45]; (Внутренний блок) Уровень шума мин. / макс.: S[46/49/55];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</si>
  <si>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S[700 x 450 x 200]; (Внутренний блок) Упаковка (Ш × Г × В): S[860 x 540 x 275]; (Внутренний блок) Масса (нетто / брутто): S[18/22]; (Внутренний блок) Уровень шума мин. / макс.: S[27,5/34,5/40];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</si>
  <si>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S[880 x 674 x 210]; (Внутренний блок) Упаковка (Ш × Г × В): S[1070 x 725 x 270]; (Внутренний блок) Масса (нетто / брутто): S[25,4/31]; (Внутренний блок) Уровень шума мин. / макс.: S[38/40/42];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</si>
  <si>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S[1100 x 774 x 249]; (Внутренний блок) Упаковка (Ш × Г × В): S[1305 x 805 x 305]; (Внутренний блок) Масса (нетто / брутто): S[31,7/39,1]; (Внутренний блок) Уровень шума мин. / макс.: S[36/39/42];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</si>
  <si>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</si>
  <si>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</si>
  <si>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</si>
  <si>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S[43/47]; (Наружный блок) Марка компрессора: S[]; (Наружный блок) Размеры (Ш × Г × В): S[845 x 320 x 700]; (Наружный блок) Упаковка (Ш × Г × В): S[965 x 395 x 755]; (Наружный блок) Масса (нетто / брутто): S[50/53,3];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+43]; (Допустимая темп. наружного воздуха) Обогрев: S[от –7 до +24]</t>
  </si>
  <si>
    <t>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S[97/107];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+43]; (Допустимая темп. наружного воздуха) Обогрев: S[от –7 до +24]</t>
  </si>
  <si>
    <t>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S[96/107];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+43]; (Допустимая темп. наружного воздуха) Обогрев: S[от –7 до +24]</t>
  </si>
  <si>
    <t>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S[56]; (Наружный блок) Марка компрессора: S[]; (Наружный блок) Размеры (Ш × Г × В): S[700 x 908 x 1255]; (Наружный блок) Упаковка (Ш × Г × В): S[730 x 1060 x 1320]; (Наружный блок) Масса (нетто / брутто): S[174/193];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+46]; (Допустимая темп. наружного воздуха) Обогрев: S[от –7 до +24]</t>
  </si>
  <si>
    <t>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S[56]; (Наружный блок) Марка компрессора: S[]; (Наружный блок) Размеры (Ш × Г × В): S[1312 x 919 x 658]; (Наружный блок) Упаковка (Ш × Г × В): S[1320 x 1060 x 730]; (Наружный блок) Масса (нетто / брутто): S[177/192];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+52]; (Допустимая темп. наружного воздуха) Обогрев: S[от –7 до +24]</t>
  </si>
  <si>
    <t>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S[63]; (Наружный блок) Марка компрессора: S[]; (Наружный блок) Размеры (Ш × Г × В): S[1250 x 1615 x 765]; (Наружный блок) Упаковка (Ш × Г × В): S[1305 x 1790 x 820]; (Наружный блок) Масса (нетто / брутто): S[288/308];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+46]; (Допустимая темп. наружного воздуха) Обогрев: S[от –7 до +24]</t>
  </si>
  <si>
    <t>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S[65]; (Наружный блок) Марка компрессора: S[]; (Наружный блок) Размеры (Ш × Г × В): S[1390 x 1615 x 765]; (Наружный блок) Упаковка (Ш × Г × В): S[1455 x 1790 x 830]; (Наружный блок) Масса (нетто / брутто): S[320/336];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</si>
  <si>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 / 220 / 50]; (Рабочий ток) Хладагент: S[R410A ]; (Рабочий ток) Количество хладагента: N[730]; (Рабочий ток) Объем рециркулируемого воздуха внутреннего блока: S[390 / 519 / 585];(Внутренний блок) Размеры (Ш × Г × В): S[717 × 193 × 302 ]; (Внутренний блок) Упаковка (Ш × Г × В): S[785 × 375 × 285 ]; (Внутренний блок) Масса (нетто / брутто): S[7,8 / 10 ]; (Внутренний блок) Уровень шума мин. / макс.: S[28,5 / 34 / 38 ]; (Наружный блок) Марка компрессора: S[GMCC ]; (Наружный блок) Размеры (Ш × Г × В): S[700 × 270 × 550 ]; (Наружный блок) Упаковка (Ш × Г × В): S[815 × 325 × 615 ]; (Наружный блок) Масса (нетто / брутто): S[26,4 / 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</si>
  <si>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 / 220 / 50]; (Рабочий ток) Хладагент: S[R410A ]; (Рабочий ток) Количество хладагента: N[950]; (Рабочий ток) Объем рециркулируемого воздуха внутреннего блока: S[390 / 519 / 585];(Внутренний блок) Размеры (Ш × Г × В): S[805 × 193 × 302 ]; (Внутренний блок) Упаковка (Ш × Г × В): S[875 × 375 × 285 ]; (Внутренний блок) Масса (нетто / брутто): S[8,8 / 11,4 ]; (Внутренний блок) Уровень шума мин. / макс.: S[30 / 35,5 / 41 ]; (Наружный блок) Марка компрессора: S[GMCC ]; (Наружный блок) Размеры (Ш × Г × В): S[770 × 300 × 555 ]; (Наружный блок) Упаковка (Ш × Г × В): S[900 × 345 × 585 ]; (Наружный блок) Масса (нетто / брутто): S[30,1 / 32 ]; (Наружный блок) Максимальный уровень шума: N[55.5];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</si>
  <si>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 / 220 / 50]; (Рабочий ток) Хладагент: S[R410A ]; (Рабочий ток) Количество хладагента: N[1200]; (Рабочий ток) Объем рециркулируемого воздуха внутреннего блока: S[611 / 757 / 900];(Внутренний блок) Размеры (Ш × Г × В): S[964 × 222 × 325 ]; (Внутренний блок) Упаковка (Ш × Г × В): S[1045 × 405 × 305 ]; (Внутренний блок) Масса (нетто / брутто): S[11 / 14,6 ]; (Внутренний блок) Уровень шума мин. / макс.: S[30,5 / 37,5 / 44,5 ]; (Наружный блок) Марка компрессора: S[GMCC ]; (Наружный блок) Размеры (Ш × Г × В): S[770 × 300 × 555 ]; (Наружный блок) Упаковка (Ш × Г × В): S[900 × 348 × 615 ]; (Наружный блок) Масса (нетто / брутто): S[36,5 / 39 ];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</si>
  <si>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N[2.33]; (Потребляемая мощность) Обогрев: S[2.230]; (Рабочий ток) Охлаждение: S[11.0]; (Рабочий ток) Обогрев: S[10.5]; (Рабочий ток) Напряжение / Частота источника питания: S[1 / 220 / 50]; (Рабочий ток) Хладагент: S[R410A ]; (Рабочий ток) Количество хладагента: N[1700]; (Рабочий ток) Объем рециркулируемого воздуха внутреннего блока: S[753 / 933 / 1107];(Внутренний блок) Размеры (Ш × Г × В): S[1106 × 232 × 342 ]; (Внутренний блок) Упаковка (Ш × Г × В): S[1195 × 420 × 315 ]; (Внутренний блок) Масса (нетто / брутто): S[15,4 / 19,5 ]; (Внутренний блок) Уровень шума мин. / макс.: S[35,4 / 41,1 / 47,2 ]; (Наружный блок) Марка компрессора: S[GMCC ]; (Наружный блок) Размеры (Ш × Г × В): S[845 × 363 × 702 ]; (Наружный блок) Упаковка (Ш × Г × В): S[965 × 395 × 765 ]; (Наружный блок) Масса (нетто / брутто): S[53,1 / 56,2 ]; (Наружный блок) Максимальный уровень шума: N[61.4];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</si>
  <si>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 / 220 / 50]; (Рабочий ток) Хладагент: S[R410A ]; (Рабочий ток) Количество хладагента: N[520]; (Рабочий ток) Объем рециркулируемого воздуха внутреннего блока: S[226/336/401];(Внутренний блок) Размеры (Ш × Г × В): S[722 x 187 x 290]; (Внутренний блок) Упаковка (Ш × Г × В): S[790 x 27 x 370]; (Внутренний блок) Масса (нетто / брутто): S[7,5/10]; (Внутренний блок) Уровень шума мин. / макс.: S[23,5/29,5/35,5]; (Наружный блок) Марка компрессора: S[GMCC ]; (Наружный блок) Размеры (Ш × Г × В): S[700 x 270 x 550 ]; (Наружный блок) Упаковка (Ш × Г × В): S[815 x 325 x 615 ]; (Наружный блок) Масса (нетто / брутто): S[23,7/25,9];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</si>
  <si>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 / 220 / 50]; (Рабочий ток) Хладагент: S[R410A ]; (Рабочий ток) Количество хладагента: N[730]; (Рабочий ток) Объем рециркулируемого воздуха внутреннего блока: S[260/371/453];(Внутренний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S[26/31/36]; (Наружный блок) Марка компрессора: S[GMCC ]; (Наружный блок) Размеры (Ш × Г × В): S[700 x 270 x 550 ]; (Наружный блок) Упаковка (Ш × Г × В): S[815 x 325 x 615 ]; (Наружный блок) Масса (нетто / брутто): S[26,4/28,6];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</si>
  <si>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N[3.80];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 / 220 / 50]; (Рабочий ток) Хладагент: S[R410A ]; (Рабочий ток) Количество хладагента: N[950]; (Рабочий ток) Объем рециркулируемого воздуха внутреннего блока: S[369/464/523];(Внутренний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S[26,5/31/35,5]; (Наружный блок) Марка компрессора: S[GMCC ]; (Наружный блок) Размеры (Ш × Г × В): S[770 x 300 x 555 ]; (Наружный блок) Упаковка (Ш × Г × В): S[900 x 345 x 585 ]; (Наружный блок) Масса (нетто / брутто): S[24/26];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</si>
  <si>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 / 220 / 50]; (Рабочий ток) Хладагент: S[R410A ]; (Рабочий ток) Количество хладагента: N[1200]; (Рабочий ток) Объем рециркулируемого воздуха внутреннего блока: S[509/631/787];(Внутренний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S[30/36/42,5]; (Наружный блок) Марка компрессора: S[GMCC ]; (Наружный блок) Размеры (Ш × Г × В): S[770 x 300 x 555 ]; (Наружный блок) Упаковка (Ш × Г × В): S[900 x 345 x 585 ]; (Наружный блок) Масса (нетто / брутто): S[36,5/38,5];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</si>
  <si>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 / 220 / 50]; (Рабочий ток) Хладагент: S[R410A ]; (Рабочий ток) Количество хладагента: N[1800]; (Рабочий ток) Объем рециркулируемого воздуха внутреннего блока: S[870/947/1060];(Внутренний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S[39,5/43/46,5]; (Наружный блок) Марка компрессора: S[GMCC ]; (Наружный блок) Размеры (Ш × Г × В): S[845 x 363 x 702]; (Наружный блок) Упаковка (Ш × Г × В): S[965 x 395 x 765 ]; (Наружный блок) Масса (нетто / брутто): S[49/52];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</si>
  <si>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 / 220 / 50]; (Рабочий ток) Хладагент: S[R410A ]; (Рабочий ток) Количество хладагента: N[2200]; (Рабочий ток) Объем рециркулируемого воздуха внутреннего блока: S[1050/1080/1180];(Внутренний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S[62,5/68,5];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</si>
  <si>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 / 220 / 50]; (Рабочий ток) Хладагент: S[R410A ]; (Рабочий ток) Количество хладагента: N[2650]; (Рабочий ток) Объем рециркулируемого воздуха внутреннего блока: S[980/1200/1370];(Внутренний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S[70,1/76,5];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t>
  </si>
  <si>
    <t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]; (Рабочий ток) Количество хладагента: N[2100]; (Рабочий ток) Объем рециркулируемого воздуха внутреннего блока: S[900/1050/1250];(Внутренний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</si>
  <si>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S[1400/1600/1800];(Внутренний блок) Размеры (Ш × Г × В): S[840 x 840 x 245]; (Внутренний блок) Упаковка (Ш × Г × В): S[900 x 900 x 257]; (Внутренний блок) Масса (нетто / брутто): S[24,5/28]; (Внутренний блок) Уровень шума мин. / макс.: S[45/48/52];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</si>
  <si>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S[1350/1550/1750];(Внутренний блок) Размеры (Ш × Г × В): S[840 x 840 x 245]; (Внутренний блок) Упаковка (Ш × Г × В): S[900 x 900 x 257]; (Внутренний блок) Масса (нетто / брутто): S[27/30,5]; (Внутренний блок) Уровень шума мин. / макс.: S[46/49/52];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</si>
  <si>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S[1500/1700/2000];(Внутренний блок) Размеры (Ш × Г × В): S[840 x 840 x 245]; (Внутренний блок) Упаковка (Ш × Г × В): S[900 x 900 x 257]; (Внутренний блок) Масса (нетто / брутто): S[29/34]; (Внутренний блок) Уровень шума мин. / макс.: S[44/48/53];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</si>
  <si>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S[1350/1600/1800];(Внутренний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</si>
  <si>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S[1700/1900/2300];(Внутренний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</si>
  <si>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S[1600/1800/2300];(Внутренний блок) Размеры (Ш × Г × В): S[1650 x 375 x 235]; (Внутренний блок) Упаковка (Ш × Г × В): S[1725 x 755 x 313]; (Внутренний блок) Масса (нетто / брутто): S[39/45]; (Внутренний блок) Уровень шума мин. / макс.: S[46/49/55];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</si>
  <si>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S[1103/1848];(Внутренний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</si>
  <si>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S[1439/2282];(Внутренний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</si>
  <si>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S[2275];(Внутренний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t>
  </si>
  <si>
    <t>Производитель: E[LESSAR]; Тип: S[Колонные]; (Сплит система) Холодопроизводительность: N[7.17]; (Сплит система) Площадь помещения: N[72]; (Сплит система) Инвентор: S[есть];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]; (Рабочий ток) Количество хладагента: N[1800]; (Рабочий ток) Объем рециркулируемого воздуха внутреннего блока: S[900/1100];(Внутренний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S[43/47]; (Наружный блок) Марка компрессора: S[]; (Наружный блок) Размеры (Ш × Г × В): S[845 x 320 x 700]; (Наружный блок) Упаковка (Ш × Г × В): S[965 x 395 x 755]; (Наружный блок) Масса (нетто / брутто): S[50/53,3];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+43]; (Допустимая темп. наружного воздуха) Обогрев: S[от –7 до +24 ]</t>
  </si>
  <si>
    <t>Производитель: E[LESSAR]; Тип: S[Колонные];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N[3300]; (Рабочий ток) Объем рециркулируемого воздуха внутреннего блока: S[1480/1700];(Внутренний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S[97/107];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+43]; (Допустимая темп. наружного воздуха) Обогрев: S[от –7 до +24 ]</t>
  </si>
  <si>
    <t>Производитель: E[LESSAR]; Тип: S[Колонные];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N[3200]; (Рабочий ток) Объем рециркулируемого воздуха внутреннего блока: S[1950/2250];(Внутренний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S[96/107];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</si>
  <si>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N[5400]; (Рабочий ток) Объем рециркулируемого воздуха внутреннего блока: S[4500];(Внутренний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S[56]; (Наружный блок) Марка компрессора: S[]; (Наружный блок) Размеры (Ш × Г × В): S[700 x 908 x 1255]; (Наружный блок) Упаковка (Ш × Г × В): S[730 x 1060 x 1320]; (Наружный блок) Масса (нетто / брутто): S[174/193];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</si>
  <si>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N[6000]; (Рабочий ток) Объем рециркулируемого воздуха внутреннего блока: S[5100];(Внутренний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S[56]; (Наружный блок) Марка компрессора: S[]; (Наружный блок) Размеры (Ш × Г × В): S[1312 x 919 x 658]; (Наружный блок) Упаковка (Ш × Г × В): S[1320 x 1060 x 730]; (Наружный блок) Масса (нетто / брутто): S[177/192];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</si>
  <si>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N[7500]; (Рабочий ток) Объем рециркулируемого воздуха внутреннего блока: S[8500];(Внутренний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S[63]; (Наружный блок) Марка компрессора: S[]; (Наружный блок) Размеры (Ш × Г × В): S[1250 x 1615 x 765]; (Наружный блок) Упаковка (Ш × Г × В): S[1305 x 1790 x 820]; (Наружный блок) Масса (нетто / брутто): S[288/308];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</si>
  <si>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N[10000]; (Рабочий ток) Объем рециркулируемого воздуха внутреннего блока: S[10800];(Внутренний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S[65]; (Наружный блок) Марка компрессора: S[]; (Наружный блок) Размеры (Ш × Г × В): S[1390 x 1615 x 765]; (Наружный блок) Упаковка (Ш × Г × В): S[1455 x 1790 x 830]; (Наружный блок) Масса (нетто / брутто): S[320/336];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</si>
  <si>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]; (Рабочий ток) Количество хладагента: N[800]; (Рабочий ток) Объем рециркулируемого воздуха внутреннего блока: S[240/310/420];(Внутренний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S[21/23/33/37];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S[26,6/29,0];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</si>
  <si>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S[270/450/520];(Внутренний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S[22/24/35/39]; (Наружный блок) Марка компрессора: S[GMCC ]; (Наружный блок) Размеры (Ш × Г × В): S[800 x 333 x 554]; (Наружный блок) Упаковка (Ш × Г × В): S[920 x 390 x 615]; (Наружный блок) Масса (нетто / брутто): S[29,1/31,9];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</si>
  <si>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]; (Рабочий ток) Количество хладагента: N[800]; (Рабочий ток) Объем рециркулируемого воздуха внутреннего блока: S[240/310/420];(Внутренний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S[23/33/37];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S[26,6/29,0];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</si>
  <si>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S[270/460/520];(Внутренний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S[24/35/39]; (Наружный блок) Марка компрессора: S[GMCC ]; (Наружный блок) Размеры (Ш × Г × В): S[800 x 333 x 554]; (Наружный блок) Упаковка (Ш × Г × В): S[920 x 390 x 615]; (Наружный блок) Масса (нетто / брутто): S[29,1/31,9];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</si>
  <si>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N[5.56]; (Потребляемая мощность) Охлаждение: N[1.536]; (Потребляемая мощность) Обогрев: S[1.500]; (Рабочий ток) Охлаждение: S[6.68]; (Рабочий ток) Обогрев: S[6.53]; (Рабочий ток) Напряжение / Частота источника питания: S[1/220/50]; (Рабочий ток) Хладагент: S[R410A ]; (Рабочий ток) Количество хладагента: N[1480]; (Рабочий ток) Объем рециркулируемого воздуха внутреннего блока: S[420/500/750];(Внутренний блок) Размеры (Ш × Г × В): S[965 x 215 x 319]; (Внутренний блок) Упаковка (Ш × Г × В): S[1045 x 305 x 405]; (Внутренний блок) Масса (нетто / брутто): S[10,7/14]; (Внутренний блок) Уровень шума мин. / макс.: S[29/34/42]; (Наружный блок) Марка компрессора: S[GMCC ]; (Наружный блок) Размеры (Ш × Г × В): S[800 x 333 x 554]; (Наружный блок) Упаковка (Ш × Г × В): S[920 x 390 x 615]; (Наружный блок) Масса (нетто / брутто): S[37,8/40,5]; (Наружный блок) Максимальный уровень шума: N[55];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–15 до +50]; (Допустимая темп. наружного воздуха) Обогрев: S[от –15 до +30]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</si>
  <si>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N[7.91]; (Потребляемая мощность) Охлаждение: N[2.175]; (Потребляемая мощность) Обогрев: S[2.172]; (Рабочий ток) Охлаждение: S[9.46]; (Рабочий ток) Обогрев: S[9.44]; (Рабочий ток) Напряжение / Частота источника питания: S[1/220/50]; (Рабочий ток) Хладагент: S[R410A ]; (Рабочий ток) Количество хладагента: N[2000]; (Рабочий ток) Объем рециркулируемого воздуха внутреннего блока: S[610/830/1060];(Внутренний блок) Размеры (Ш × Г × В): S[1080 x 226 x 335]; (Внутренний блок) Упаковка (Ш × Г × В): S[1155 x 315 x 415]; (Внутренний блок) Масса (нетто / брутто): S[13,0/16,6]; (Внутренний блок) Уровень шума мин. / макс.: S[32/43/48]; (Наружный блок) Марка компрессора: S[GMCC ]; (Наружный блок) Размеры (Ш × Г × В): S[845 x 363 x 702]; (Наружный блок) Упаковка (Ш × Г × В): S[965 x 395 x 755]; (Наружный блок) Масса (нетто / брутто): S[48,4/51,6]; (Наружный блок) Максимальный уровень шума: N[60]; (Соединительные трубы) Жидкостная линия : N[9.53]; (Соединительные трубы) Газовая линия : N[15.9];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–15 до +50]; (Допустимая темп. наружного воздуха) Обогрев: S[от –15 до +30]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</si>
  <si>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S[1/220/50]; (Рабочий ток) Хладагент: S[R410A ]; (Рабочий ток) Количество хладагента: N[730]; (Рабочий ток) Объем рециркулируемого воздуха внутреннего блока: S[390/519/585];(Внутренний блок) Размеры (Ш × Г × В): S[717 x 193 x 302]; (Внутренний блок) Упаковка (Ш × Г × В): S[785 x 375 x 285]; (Внутренний блок) Масса (нетто / брутто): S[7,8/10]; (Внутренний блок) Уровень шума мин. / макс.: S[28,5/34/38]; (Наружный блок) Марка компрессора: S[GMCC ]; (Наружный блок) Размеры (Ш × Г × В): S[700 x 270 x 550]; (Наружный блок) Упаковка (Ш × Г × В): S[815 x 325 x 615]; (Наружный блок) Масса (нетто / брутто): S[26,4/28,6];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</si>
  <si>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S[390/519/585];(Внутренний блок) Размеры (Ш × Г × В): S[805 x 193 x 302]; (Внутренний блок) Упаковка (Ш × Г × В): S[875 x 375 x 285]; (Внутренний блок) Масса (нетто / брутто): S[8,8/11,4]; (Внутренний блок) Уровень шума мин. / макс.: S[30/35,5/41];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S[30,1/32]; (Наружный блок) Максимальный уровень шума: N[55,5];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</si>
  <si>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S[1/220/50]; (Рабочий ток) Хладагент: S[R410A ]; (Рабочий ток) Количество хладагента: N[1200]; (Рабочий ток) Объем рециркулируемого воздуха внутреннего блока: S[611/757/900];(Внутренний блок) Размеры (Ш × Г × В): S[964 x 222x 325]; (Внутренний блок) Упаковка (Ш × Г × В): S[1045 x 405 x 305]; (Внутренний блок) Масса (нетто / брутто): S[11/14,6]; (Внутренний блок) Уровень шума мин. / макс.: S[30,5/37,5/44,5]; (Наружный блок) Марка компрессора: S[GMCC ]; (Наружный блок) Размеры (Ш × Г × В): S[770 x 300 x 555]; (Наружный блок) Упаковка (Ш × Г × В): S[900 x 348 x 615]; (Наружный блок) Масса (нетто / брутто): S[36,5/39];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</si>
  <si>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N[2.330]; (Потребляемая мощность) Обогрев: S[2.230]; (Рабочий ток) Охлаждение: S[11.0]; (Рабочий ток) Обогрев: S[10.5]; (Рабочий ток) Напряжение / Частота источника питания: S[1/220/50]; (Рабочий ток) Хладагент: S[R410A ]; (Рабочий ток) Количество хладагента: N[1700]; (Рабочий ток) Объем рециркулируемого воздуха внутреннего блока: S[753/933/1107];(Внутренний блок) Размеры (Ш × Г × В): S[1106 x 232 x 342]; (Внутренний блок) Упаковка (Ш × Г × В): S[1195 x 420 x 315]; (Внутренний блок) Масса (нетто / брутто): S[15,4/19,5]; (Внутренний блок) Уровень шума мин. / макс.: S[35,4/41,1/47,2]; (Наружный блок) Марка компрессора: S[GMCC ]; (Наружный блок) Размеры (Ш × Г × В): S[845 x 363 x 702]; (Наружный блок) Упаковка (Ш × Г × В): S[965 x 395 x 765]; (Наружный блок) Масса (нетто / брутто): S[53,1/56,2]; (Наружный блок) Максимальный уровень шума: N[61,4];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</si>
  <si>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S[1/220/50]; (Рабочий ток) Хладагент: S[R410A ]; (Рабочий ток) Количество хладагента: N[520]; (Рабочий ток) Объем рециркулируемого воздуха внутреннего блока: S[226/336/401];(Внутренний блок) Размеры (Ш × Г × В): S[722 x 187 x 290]; (Внутренний блок) Упаковка (Ш × Г × В): S[790 x 270 x 370]; (Внутренний блок) Масса (нетто / брутто): S[7,5/10]; (Внутренний блок) Уровень шума мин. / макс.: S[23,5/29,5/35,5]; (Наружный блок) Марка компрессора: S[GMCC ]; (Наружный блок) Размеры (Ш × Г × В): S[700 x 270 x 550]; (Наружный блок) Упаковка (Ш × Г × В): S[815 x 325 x 615]; (Наружный блок) Масса (нетто / брутто): S[23,7/25,9];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</si>
  <si>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S[1/220/50]; (Рабочий ток) Хладагент: S[R410A ]; (Рабочий ток) Количество хладагента: N[730]; (Рабочий ток) Объем рециркулируемого воздуха внутреннего блока: S[260/371/453];(Внутренний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S[26/31/36]; (Наружный блок) Марка компрессора: S[GMCC ]; (Наружный блок) Размеры (Ш × Г × В): S[700 x 270 x 550]; (Наружный блок) Упаковка (Ш × Г × В): S[815 x 325 x 615]; (Наружный блок) Масса (нетто / брутто): S[26,4/28,6];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</si>
  <si>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S[369/464/523];(Внутренний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S[24/26];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</si>
  <si>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S[1/220/50]; (Рабочий ток) Хладагент: S[R410A ]; (Рабочий ток) Количество хладагента: N[1200]; (Рабочий ток) Объем рециркулируемого воздуха внутреннего блока: S[509/631/787];(Внутренний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S[36,5/38,5];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</si>
  <si>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S[1/220/50]; (Рабочий ток) Хладагент: S[R410A ]; (Рабочий ток) Количество хладагента: N[1800]; (Рабочий ток) Объем рециркулируемого воздуха внутреннего блока: S[870/947/1060];(Внутренний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S[39,5/43/46,5]; (Наружный блок) Марка компрессора: S[GMCC ]; (Наружный блок) Размеры (Ш × Г × В): S[845 x 363 x 702]; (Наружный блок) Упаковка (Ш × Г × В): S[965 x 395 x 755]; (Наружный блок) Масса (нетто / брутто): S[49/52];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</si>
  <si>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S[1/220/50]; (Рабочий ток) Хладагент: S[R410A ]; (Рабочий ток) Количество хладагента: N[2200]; (Рабочий ток) Объем рециркулируемого воздуха внутреннего блока: S[1050/1080/1180];(Внутренний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S[62,5/68,5];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</si>
  <si>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S[1/220/50]; (Рабочий ток) Хладагент: S[R410A ]; (Рабочий ток) Количество хладагента: N[2650]; (Рабочий ток) Объем рециркулируемого воздуха внутреннего блока: S[980/1200/1370];(Внутренний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S[70,1/76,5];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t>
  </si>
  <si>
    <t>Производитель: E[LESSAR]; Тип: S[Кассетные];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N[4.1]; (Потребляемая мощность) Охлаждение: N[0.960]; (Потребляемая мощность) Обогрев: S[0.995]; (Рабочий ток) Охлаждение: S[4.4]; (Рабочий ток) Обогрев: S[4.5]; (Рабочий ток) Напряжение / Частота источника питания: S[1/220/50]; (Рабочий ток) Хладагент: S[R410A ]; (Рабочий ток) Количество хладагента: N[1380]; (Рабочий ток) Объем рециркулируемого воздуха внутреннего блока: S[450/530/650];(Внутренний блок) Размеры (Ш × Г × В): S[570 x 570 x 260]; (Внутренний блок) Упаковка (Ш × Г × В): S[662 x 662 x 317]; (Внутренний блок) Масса (нетто / брутто): S[16/19]; (Внутренний блок) Уровень шума мин. / макс.: S[34/38/42];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</si>
  <si>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S[Кассетные];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S[1.5]; (Рабочий ток) Охлаждение: S[7.5]; (Рабочий ток) Обогрев: S[6.8]; (Рабочий ток) Напряжение / Частота источника питания: S[1/220/50]; (Рабочий ток) Хладагент: S[R410A ]; (Рабочий ток) Количество хладагента: N[1400]; (Рабочий ток) Объем рециркулируемого воздуха внутреннего блока: S[560/710/800];(Внутренний блок) Размеры (Ш × Г × В): S[570 x 570 x 260]; (Внутренний блок) Упаковка (Ш × Г × В): S[662 x 662 x 317]; (Внутренний блок) Масса (нетто / брутто): S[16,5/19]; (Внутренний блок) Уровень шума мин. / макс.: S[38/42/46];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</si>
  <si>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]; (Рабочий ток) Количество хладагента: N[2100]; (Рабочий ток) Объем рециркулируемого воздуха внутреннего блока: S[900/1050/1250];(Внутренний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</si>
  <si>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S[1400/1600/1800];(Внутренний блок) Размеры (Ш × Г × В): S[840 x 840 x 205]; (Внутренний блок) Упаковка (Ш × Г × В): S[900 x 900 x 217]; (Внутренний блок) Масса (нетто / брутто): S[24,5/28]; (Внутренний блок) Уровень шума мин. / макс.: S[45/48/52];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</si>
  <si>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S[1350/1550/1750];(Внутренний блок) Размеры (Ш × Г × В): S[840 x 840 x 205]; (Внутренний блок) Упаковка (Ш × Г × В): S[900 x 900 x 217]; (Внутренний блок) Масса (нетто / брутто): S[27/30,5]; (Внутренний блок) Уровень шума мин. / макс.: S[46/49/52];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</si>
  <si>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S[1500/1700/2000];(Внутренний блок) Размеры (Ш × Г × В): S[840 x 840 x 287]; (Внутренний блок) Упаковка (Ш × Г × В): S[900 x 900 x 292]; (Внутренний блок) Масса (нетто / брутто): S[29/34]; (Внутренний блок) Уровень шума мин. / макс.: S[44/48/53];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</si>
  <si>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S[Напольно-потолочные];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S[1.46]; (Рабочий ток) Охлаждение: S[7.5]; (Рабочий ток) Обогрев: S[6.7]; (Рабочий ток) Напряжение / Частота источника питания: S[1/220/50]; (Рабочий ток) Хладагент: S[R410A ]; (Рабочий ток) Количество хладагента: N[1480]; (Рабочий ток) Объем рециркулируемого воздуха внутреннего блока: S[700/800/900];(Внутренний блок) Размеры (Ш × Г × В): S[1068 x 675 x 235]; (Внутренний блок) Упаковка (Ш × Г × В): S[1145 x 755 x 313]; (Внутренний блок) Масса (нетто / брутто): S[25,8/30,6]; (Внутренний блок) Уровень шума мин. / макс.: S[34/39/44];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</si>
  <si>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S[Напольно-потолочные];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N[2.28]; (Потребляемая мощность) Обогрев: S[1.9]; (Рабочий ток) Охлаждение: S[10.4]; (Рабочий ток) Обогрев: S[8.7]; (Рабочий ток) Напряжение / Частота источника питания: S[1/220/50]; (Рабочий ток) Хладагент: S[R410A ]; (Рабочий ток) Количество хладагента: N[1950]; (Рабочий ток) Объем рециркулируемого воздуха внутреннего блока: S[850/1050/1180];(Внутренний блок) Размеры (Ш × Г × В): S[1068 x 675 x 235]; (Внутренний блок) Упаковка (Ш × Г × В): S[1145 x 755 x 313]; (Внутренний блок) Масса (нетто / брутто): S[25/30]; (Внутренний блок) Уровень шума мин. / макс.: S[42/48/53];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</si>
  <si>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S[1350/1600/1800];(Внутренний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</si>
  <si>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S[Напольно-потолочные];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S[1700/1900/2300];(Внутренний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</si>
  <si>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S[1600/1800/2300];(Внутренний блок) Размеры (Ш × Г × В): S[1650 x 675 x 235]; (Внутренний блок) Упаковка (Ш × Г × В): S[1725 x 755 x 313]; (Внутренний блок) Масса (нетто / брутто): S[39/45]; (Внутренний блок) Уровень шума мин. / макс.: S[46/49/55];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</si>
  <si>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S[Канальные];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N[3.81]; (Потребляемая мощность) Охлаждение: N[1.03]; (Потребляемая мощность) Обогрев: S[0.99]; (Рабочий ток) Охлаждение: S[4.7]; (Рабочий ток) Обогрев: S[4.5]; (Рабочий ток) Напряжение / Частота источника питания: S[1/220/50]; (Рабочий ток) Хладагент: S[R410A ]; (Рабочий ток) Количество хладагента: N[1050]; (Рабочий ток) Объем рециркулируемого воздуха внутреннего блока: S[300/480/620];(Внутренний блок) Размеры (Ш × Г × В): S[700 x 450 x 200]; (Внутренний блок) Упаковка (Ш × Г × В): S[860 x 540 x 275]; (Внутренний блок) Масса (нетто / брутто): S[18/22]; (Внутренний блок) Уровень шума мин. / макс.: S[27,5/34,5/40];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</si>
  <si>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S[Канальные];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N[1.64]; (Потребляемая мощность) Обогрев: S[1.54]; (Рабочий ток) Охлаждение: S[7.51]; (Рабочий ток) Обогрев: S[7.05]; (Рабочий ток) Напряжение / Частота источника питания: S[1/220/50]; (Рабочий ток) Хладагент: S[R410A ]; (Рабочий ток) Количество хладагента: N[1480]; (Рабочий ток) Объем рециркулируемого воздуха внутреннего блока: S[691/862/939];(Внутренний блок) Размеры (Ш × Г × В): S[880 x 674 x 210]; (Внутренний блок) Упаковка (Ш × Г × В): S[1070 x 725 x 270]; (Внутренний блок) Масса (нетто / брутто): S[25,4/31]; (Внутренний блок) Уровень шума мин. / макс.: S[38/40/42];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</si>
  <si>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S[Канальные];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N[2.33]; (Потребляемая мощность) Обогрев: S[2.3]; (Рабочий ток) Охлаждение: S[10.64]; (Рабочий ток) Обогрев: S[10.47]; (Рабочий ток) Напряжение / Частота источника питания: S[1/220/50]; (Рабочий ток) Хладагент: S[R410A ]; (Рабочий ток) Количество хладагента: N[2088]; (Рабочий ток) Объем рециркулируемого воздуха внутреннего блока: S[487/782/1099];(Внутренний блок) Размеры (Ш × Г × В): S[1100 x 774 x 249]; (Внутренний блок) Упаковка (Ш × Г × В): S[1305 x 805 x 305]; (Внутренний блок) Масса (нетто / брутто): S[31,7/39,1]; (Внутренний блок) Уровень шума мин. / макс.: S[36/39/42];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</si>
  <si>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S[1/220/50]; (Рабочий ток) Хладагент: S[R410A ]; (Рабочий ток) Количество хладагента: N[3000]; (Рабочий ток) Объем рециркулируемого воздуха внутреннего блока: S[1103/1848];(Внутренний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</si>
  <si>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S[Канальные];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S[1439/2282];(Внутренний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</si>
  <si>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S[2275];(Внутренний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t>
  </si>
  <si>
    <t>Производитель: E[LESSAR]; Тип: S[Колонные]; (Сплит система) Холодопроизводительность: N[7.17]; (Сплит система) Площадь помещения: N[71]; (Сплит система) Инвентор: S[нет];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]; (Рабочий ток) Количество хладагента: N[1800]; (Рабочий ток) Объем рециркулируемого воздуха внутреннего блока: S[900/1100];(Внутренний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S[43/47]; (Наружный блок) Марка компрессора: S[]; (Наружный блок) Размеры (Ш × Г × В): S[845 x 320 x 700]; (Наружный блок) Упаковка (Ш × Г × В): S[965 x 395 x 755]; (Наружный блок) Масса (нетто / брутто): S[50/53,3];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+43]; (Допустимая темп. наружного воздуха) Обогрев: S[от –7 до +24]</t>
  </si>
  <si>
    <t>Производитель: E[LESSAR]; Тип: S[Колонные]; (Сплит система) Холодопроизводительность: N[14.06]; (Сплит система) Площадь помещения: N[141]; (Сплит система) Инвентор: S[нет];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N[3300]; (Рабочий ток) Объем рециркулируемого воздуха внутреннего блока: S[1480/1700];(Внутренний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S[97/107];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+43]; (Допустимая темп. наружного воздуха) Обогрев: S[от –7 до +24]</t>
  </si>
  <si>
    <t>Производитель: E[LESSAR]; Тип: S[Колонные]; (Сплит система) Холодопроизводительность: N[16.11]; (Сплит система) Площадь помещения: N[161]; (Сплит система) Инвентор: S[нет];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N[3200]; (Рабочий ток) Объем рециркулируемого воздуха внутреннего блока: S[1950/2250];(Внутренний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S[96/107];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+43]; (Допустимая темп. наружного воздуха) Обогрев: S[от –7 до +24]</t>
  </si>
  <si>
    <t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N[5400]; (Рабочий ток) Объем рециркулируемого воздуха внутреннего блока: S[4500];(Внутренний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S[56]; (Наружный блок) Марка компрессора: S[]; (Наружный блок) Размеры (Ш × Г × В): S[700 x 908 x 1255]; (Наружный блок) Упаковка (Ш × Г × В): S[730 x 1060 x 1320]; (Наружный блок) Масса (нетто / брутто): S[174/193];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+46]; (Допустимая темп. наружного воздуха) Обогрев: S[от –7 до +24]</t>
  </si>
  <si>
    <t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N[6000]; (Рабочий ток) Объем рециркулируемого воздуха внутреннего блока: S[5100];(Внутренний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S[56]; (Наружный блок) Марка компрессора: S[]; (Наружный блок) Размеры (Ш × Г × В): S[1312 x 919 x 658]; (Наружный блок) Упаковка (Ш × Г × В): S[1320 x 1060 x 730]; (Наружный блок) Масса (нетто / брутто): S[177/192];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+52]; (Допустимая темп. наружного воздуха) Обогрев: S[от –7 до +24]</t>
  </si>
  <si>
    <t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N[7500]; (Рабочий ток) Объем рециркулируемого воздуха внутреннего блока: S[8500];(Внутренний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S[63]; (Наружный блок) Марка компрессора: S[]; (Наружный блок) Размеры (Ш × Г × В): S[1250 x 1615 x 765]; (Наружный блок) Упаковка (Ш × Г × В): S[1305 x 1790 x 820]; (Наружный блок) Масса (нетто / брутто): S[288/308];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+46]; (Допустимая темп. наружного воздуха) Обогрев: S[от –7 до +24]</t>
  </si>
  <si>
    <t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N[10000]; (Рабочий ток) Объем рециркулируемого воздуха внутреннего блока: S[10800];(Внутренний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S[65]; (Наружный блок) Марка компрессора: S[]; (Наружный блок) Размеры (Ш × Г × В): S[1390 x 1615 x 765]; (Наружный блок) Упаковка (Ш × Г × В): S[1455 x 1790 x 830]; (Наружный блок) Масса (нетто / брутто): S[320/336];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+46]; (Допустимая темп. наружного воздуха) Обогрев: S[от –7 до +24]</t>
  </si>
  <si>
    <t>845 × 363 × 702</t>
  </si>
  <si>
    <t>965 × 395 × 755</t>
  </si>
  <si>
    <t>46 / 49,1</t>
  </si>
  <si>
    <t>946 × 410 × 810</t>
  </si>
  <si>
    <t>1090 × 500 × 865</t>
  </si>
  <si>
    <t>68,4 / 73,1</t>
  </si>
  <si>
    <t>74,3 / 79,9</t>
  </si>
  <si>
    <t xml:space="preserve">952 × 410 × 1333 </t>
  </si>
  <si>
    <t xml:space="preserve">1095 × 500 × 1470 </t>
  </si>
  <si>
    <t xml:space="preserve">108,1 / 121,2 </t>
  </si>
  <si>
    <t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S[1400/1600/1800];(Внутренний блок) Размеры (Ш × Г × В): S[840 x 840 x 245]; (Внутренний блок) Упаковка (Ш × Г × В): S[900 x 900 x 257]; (Внутренний блок) Масса (нетто / брутто): S[24,5/28]; (Внутренний блок) Уровень шума мин. / макс.: S[45/48/52 ];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</si>
  <si>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S[1350/1550/1750];(Внутренний блок) Размеры (Ш × Г × В): S[840 x 840 x 245]; (Внутренний блок) Упаковка (Ш × Г × В): S[900 x 900 x 257]; (Внутренний блок) Масса (нетто / брутто): S[27/30,5]; (Внутренний блок) Уровень шума мин. / макс.: S[46/49/52 ];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</si>
  <si>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S[1500/1700/2000];(Внутренний блок) Размеры (Ш × Г × В): S[840 x 840 x 245]; (Внутренний блок) Упаковка (Ш × Г × В): S[900 x 900 x 257]; (Внутренний блок) Масса (нетто / брутто): S[29/34]; (Внутренний блок) Уровень шума мин. / макс.: S[44/48/53 ];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</si>
  <si>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t>
  </si>
  <si>
    <t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t>
  </si>
  <si>
    <t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S[1350/1600/1800];(Внутренний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</si>
  <si>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S[Напольно-потолочные];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S[1700/1900/2300];(Внутренний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</si>
  <si>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S[1600/1800/2300];(Внутренний блок) Размеры (Ш × Г × В): S[1650 x 375 x 235]; (Внутренний блок) Упаковка (Ш × Г × В): S[1725 x 755 x 313]; (Внутренний блок) Масса (нетто / брутто): S[39/45]; (Внутренний блок) Уровень шума мин. / макс.: S[46/49/55 ];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</si>
  <si>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S[1103/1848];(Внутренний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</si>
  <si>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S[Канальные];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S[1439/2282];(Внутренний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</si>
  <si>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S[2275];(Внутренний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</si>
  <si>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S[Колонные]; (Сплит система) Холодопроизводительность: N[7.17]; (Сплит система) Площадь помещения: N[72]; (Сплит система) Инвентор: S[есть];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S[900/1100];(Внутренний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S[43/47 ]; (Наружный блок) Марка компрессора: S[ ]; (Наружный блок) Размеры (Ш × Г × В): S[845 x 320 x 700 ]; (Наружный блок) Упаковка (Ш × Г × В): S[965 x 395 x 755 ]; (Наружный блок) Масса (нетто / брутто): S[50/53,3 ];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t>
  </si>
  <si>
    <t>Производитель: E[LESSAR]; Тип: S[Колонные];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N[3300]; (Рабочий ток) Объем рециркулируемого воздуха внутреннего блока: S[1480/1700];(Внутренний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S[97/107 ];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t>
  </si>
  <si>
    <t>Производитель: E[LESSAR]; Тип: S[Колонные];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S[1950/2250];(Внутренний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S[96/107 ];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t>
  </si>
  <si>
    <t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N[5400]; (Рабочий ток) Объем рециркулируемого воздуха внутреннего блока: S[4500];(Внутренний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S[56 ]; (Наружный блок) Марка компрессора: S[ ]; (Наружный блок) Размеры (Ш × Г × В): S[700 x 908 x 1255 ]; (Наружный блок) Упаковка (Ш × Г × В): S[730 x 1060 x 1320 ]; (Наружный блок) Масса (нетто / брутто): S[174/193 ];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t>
  </si>
  <si>
    <t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N[6000]; (Рабочий ток) Объем рециркулируемого воздуха внутреннего блока: S[5100];(Внутренний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S[56 ]; (Наружный блок) Марка компрессора: S[ ]; (Наружный блок) Размеры (Ш × Г × В): S[1312 x 919 x 658 ]; (Наружный блок) Упаковка (Ш × Г × В): S[1320 x 1060 x 730 ]; (Наружный блок) Масса (нетто / брутто): S[177/192 ];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t>
  </si>
  <si>
    <t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N[7500]; (Рабочий ток) Объем рециркулируемого воздуха внутреннего блока: S[8500];(Внутренний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S[63 ]; (Наружный блок) Марка компрессора: S[ ]; (Наружный блок) Размеры (Ш × Г × В): S[1250 x 1615 x 765 ]; (Наружный блок) Упаковка (Ш × Г × В): S[1305 x 1790 x 820 ]; (Наружный блок) Масса (нетто / брутто): S[288/308 ];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t>
  </si>
  <si>
    <t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N[10000]; (Рабочий ток) Объем рециркулируемого воздуха внутреннего блока: S[10800];(Внутренний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S[65 ]; (Наружный блок) Марка компрессора: S[ ]; (Наружный блок) Размеры (Ш × Г × В): S[1390 x 1615 x 765 ]; (Наружный блок) Упаковка (Ш × Г × В): S[1455 x 1790 x 830 ]; (Наружный блок) Масса (нетто / брутто): S[320/336 ];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</si>
  <si>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 ]; (Рабочий ток) Количество хладагента: N[800]; (Рабочий ток) Объем рециркулируемого воздуха внутреннего блока: S[240/310/420];(Внутренний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S[21/23/33/37 ];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S[26,6/29,0 ];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</si>
  <si>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S[270/450/520];(Внутренний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S[22/24/35/39 ];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S[29,1/31,9 ];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</si>
  <si>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 ]; (Рабочий ток) Количество хладагента: N[800]; (Рабочий ток) Объем рециркулируемого воздуха внутреннего блока: S[240/310/420];(Внутренний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S[23/33/37 ];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S[26,6/29,0 ];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</si>
  <si>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S[270/460/520];(Внутренний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S[24/35/39 ];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S[29,1/31,9 ];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</si>
  <si>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N[5.56]; (Потребляемая мощность) Охлаждение: N[1.536]; (Потребляемая мощность) Обогрев: S[1.500]; (Рабочий ток) Охлаждение: S[6.68]; (Рабочий ток) Обогрев: S[6.53];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S[420/500/750];(Внутренний блок) Размеры (Ш × Г × В): S[965 x 215 x 319]; (Внутренний блок) Упаковка (Ш × Г × В): S[1045 x 305 x 405]; (Внутренний блок) Масса (нетто / брутто): S[10,7/14]; (Внутренний блок) Уровень шума мин. / макс.: S[29/34/42 ];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S[37,8/40,5 ]; (Наружный блок) Максимальный уровень шума: N[55];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</si>
  <si>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N[7.91]; (Потребляемая мощность) Охлаждение: N[2.175]; (Потребляемая мощность) Обогрев: S[2.172]; (Рабочий ток) Охлаждение: S[9.46]; (Рабочий ток) Обогрев: S[9.44]; (Рабочий ток) Напряжение / Частота источника питания: S[1/220/50]; (Рабочий ток) Хладагент: S[R410A  ]; (Рабочий ток) Количество хладагента: N[2000]; (Рабочий ток) Объем рециркулируемого воздуха внутреннего блока: S[610/830/1060];(Внутренний блок) Размеры (Ш × Г × В): S[1080 x 226 x 335]; (Внутренний блок) Упаковка (Ш × Г × В): S[1155 x 315 x 415]; (Внутренний блок) Масса (нетто / брутто): S[13,0/16,6]; (Внутренний блок) Уровень шума мин. / макс.: S[32/43/48 ]; (Наружный блок) Марка компрессора: S[GMCC  ]; (Наружный блок) Размеры (Ш × Г × В): S[845 x 363 x 702 ]; (Наружный блок) Упаковка (Ш × Г × В): S[965 x 395 x 755 ]; (Наружный блок) Масса (нетто / брутто): S[48,4/51,6 ]; (Наружный блок) Максимальный уровень шума: N[60]; (Соединительные трубы) Жидкостная линия : N[9.53]; (Соединительные трубы) Газовая линия : N[15.9];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</si>
  <si>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S[1/220/50]; (Рабочий ток) Хладагент: S[R410A  ]; (Рабочий ток) Количество хладагента: N[730]; (Рабочий ток) Объем рециркулируемого воздуха внутреннего блока: S[390/519/585];(Внутренний блок) Размеры (Ш × Г × В): S[717 x 193 x 302]; (Внутренний блок) Упаковка (Ш × Г × В): S[785 x 375 x 285]; (Внутренний блок) Масса (нетто / брутто): S[7,8/10]; (Внутренний блок) Уровень шума мин. / макс.: S[28,5/34/38 ];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</si>
  <si>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S[390/519/585];(Внутренний блок) Размеры (Ш × Г × В): S[805 x 193 x 302]; (Внутренний блок) Упаковка (Ш × Г × В): S[875 x 375 x 285]; (Внутренний блок) Масса (нетто / брутто): S[8,8/11,4]; (Внутренний блок) Уровень шума мин. / макс.: S[30/35,5/41 ];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S[30,1/32 ]; (Наружный блок) Максимальный уровень шума: N[55,5];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</si>
  <si>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S[1/220/50]; (Рабочий ток) Хладагент: S[R410A  ]; (Рабочий ток) Количество хладагента: N[1200]; (Рабочий ток) Объем рециркулируемого воздуха внутреннего блока: S[611/757/900];(Внутренний блок) Размеры (Ш × Г × В): S[964 x 222x 325]; (Внутренний блок) Упаковка (Ш × Г × В): S[1045 x 405 x 305]; (Внутренний блок) Масса (нетто / брутто): S[11/14,6]; (Внутренний блок) Уровень шума мин. / макс.: S[30,5/37,5/44,5 ]; (Наружный блок) Марка компрессора: S[GMCC  ]; (Наружный блок) Размеры (Ш × Г × В): S[770 x 300 x 555 ]; (Наружный блок) Упаковка (Ш × Г × В): S[900 x 348 x 615 ]; (Наружный блок) Масса (нетто / брутто): S[36,5/39 ];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</si>
  <si>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N[2.330]; (Потребляемая мощность) Обогрев: S[2.230]; (Рабочий ток) Охлаждение: S[11.0]; (Рабочий ток) Обогрев: S[10.5]; (Рабочий ток) Напряжение / Частота источника питания: S[1/220/50]; (Рабочий ток) Хладагент: S[R410A  ]; (Рабочий ток) Количество хладагента: N[1700]; (Рабочий ток) Объем рециркулируемого воздуха внутреннего блока: S[753/933/1107];(Внутренний блок) Размеры (Ш × Г × В): S[1106 x 232 x 342]; (Внутренний блок) Упаковка (Ш × Г × В): S[1195 x 420 x 315]; (Внутренний блок) Масса (нетто / брутто): S[15,4/19,5]; (Внутренний блок) Уровень шума мин. / макс.: S[35,4/41,1/47,2 ]; (Наружный блок) Марка компрессора: S[GMCC  ]; (Наружный блок) Размеры (Ш × Г × В): S[845 x 363 x 702 ]; (Наружный блок) Упаковка (Ш × Г × В): S[965 x 395 x 765 ]; (Наружный блок) Масса (нетто / брутто): S[53,1/56,2 ]; (Наружный блок) Максимальный уровень шума: N[61,4];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</si>
  <si>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S[1/220/50]; (Рабочий ток) Хладагент: S[R410A  ]; (Рабочий ток) Количество хладагента: N[520]; (Рабочий ток) Объем рециркулируемого воздуха внутреннего блока: S[226/336/401];(Внутренний блок) Размеры (Ш × Г × В): S[722 x 187 x 290]; (Внутренний блок) Упаковка (Ш × Г × В): S[790 x 270 x 370]; (Внутренний блок) Масса (нетто / брутто): S[7,5/10]; (Внутренний блок) Уровень шума мин. / макс.: S[23,5/29,5/35,5 ];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S[23,7/25,9 ];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</si>
  <si>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S[1/220/50]; (Рабочий ток) Хладагент: S[R410A  ]; (Рабочий ток) Количество хладагента: N[730]; (Рабочий ток) Объем рециркулируемого воздуха внутреннего блока: S[260/371/453];(Внутренний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</si>
  <si>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S[369/464/523];(Внутренний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S[24/26 ];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</si>
  <si>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S[1/220/50]; (Рабочий ток) Хладагент: S[R410A  ]; (Рабочий ток) Количество хладагента: N[1200]; (Рабочий ток) Объем рециркулируемого воздуха внутреннего блока: S[509/631/787];(Внутренний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S[36,5/38,5 ];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</si>
  <si>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S[870/947/1060];(Внутренний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S[39,5/43/46,5 ]; (Наружный блок) Марка компрессора: S[GMCC  ]; (Наружный блок) Размеры (Ш × Г × В): S[845 x 363 x 702 ]; (Наружный блок) Упаковка (Ш × Г × В): S[965 x 395 x 755 ]; (Наружный блок) Масса (нетто / брутто): S[49/52 ];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</si>
  <si>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S[1/220/50]; (Рабочий ток) Хладагент: S[R410A  ]; (Рабочий ток) Количество хладагента: N[2200]; (Рабочий ток) Объем рециркулируемого воздуха внутреннего блока: S[1050/1080/1180];(Внутренний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S[62,5/68,5 ];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</si>
  <si>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S[1/220/50]; (Рабочий ток) Хладагент: S[R410A  ]; (Рабочий ток) Количество хладагента: N[2650]; (Рабочий ток) Объем рециркулируемого воздуха внутреннего блока: S[980/1200/1370];(Внутренний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S[70,1/76,5 ];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</si>
  <si>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S[Кассетные];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N[4.1]; (Потребляемая мощность) Охлаждение: N[0.960]; (Потребляемая мощность) Обогрев: S[0.995]; (Рабочий ток) Охлаждение: S[4.4]; (Рабочий ток) Обогрев: S[4.5]; (Рабочий ток) Напряжение / Частота источника питания: S[1/220/50]; (Рабочий ток) Хладагент: S[R410A  ]; (Рабочий ток) Количество хладагента: N[1380]; (Рабочий ток) Объем рециркулируемого воздуха внутреннего блока: S[450/530/650];(Внутренний блок) Размеры (Ш × Г × В): S[570 x 570 x 260]; (Внутренний блок) Упаковка (Ш × Г × В): S[662 x 662 x 317]; (Внутренний блок) Масса (нетто / брутто): S[16/19]; (Внутренний блок) Уровень шума мин. / макс.: S[34/38/42 ];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</si>
  <si>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S[1.5]; (Рабочий ток) Охлаждение: S[7.5]; (Рабочий ток) Обогрев: S[6.8]; (Рабочий ток) Напряжение / Частота источника питания: S[1/220/50]; (Рабочий ток) Хладагент: S[R410A  ]; (Рабочий ток) Количество хладагента: N[1400]; (Рабочий ток) Объем рециркулируемого воздуха внутреннего блока: S[560/710/800];(Внутренний блок) Размеры (Ш × Г × В): S[570 x 570 x 260]; (Внутренний блок) Упаковка (Ш × Г × В): S[662 x 662 x 317]; (Внутренний блок) Масса (нетто / брутто): S[16,5/19]; (Внутренний блок) Уровень шума мин. / макс.: S[38/42/46 ];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</si>
  <si>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 ]; (Рабочий ток) Количество хладагента: N[2100]; (Рабочий ток) Объем рециркулируемого воздуха внутреннего блока: S[900/1050/1250];(Внутренний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</si>
  <si>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S[1400/1600/1800];(Внутренний блок) Размеры (Ш × Г × В): S[840 x 840 x 205]; (Внутренний блок) Упаковка (Ш × Г × В): S[900 x 900 x 217]; (Внутренний блок) Масса (нетто / брутто): S[24,5/28]; (Внутренний блок) Уровень шума мин. / макс.: S[45/48/52 ];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</si>
  <si>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S[1350/1550/1750];(Внутренний блок) Размеры (Ш × Г × В): S[840 x 840 x 205]; (Внутренний блок) Упаковка (Ш × Г × В): S[900 x 900 x 217]; (Внутренний блок) Масса (нетто / брутто): S[27/30,5]; (Внутренний блок) Уровень шума мин. / макс.: S[46/49/52 ];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</si>
  <si>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S[1500/1700/2000];(Внутренний блок) Размеры (Ш × Г × В): S[840 x 840 x 287]; (Внутренний блок) Упаковка (Ш × Г × В): S[900 x 900 x 292]; (Внутренний блок) Масса (нетто / брутто): S[29/34]; (Внутренний блок) Уровень шума мин. / макс.: S[44/48/53 ];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</si>
  <si>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S[1.46]; (Рабочий ток) Охлаждение: S[7.5]; (Рабочий ток) Обогрев: S[6.7];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S[700/800/900];(Внутренний блок) Размеры (Ш × Г × В): S[1068 x 675 x 235]; (Внутренний блок) Упаковка (Ш × Г × В): S[1145 x 755 x 313]; (Внутренний блок) Масса (нетто / брутто): S[25,8/30,6]; (Внутренний блок) Уровень шума мин. / макс.: S[34/39/44 ];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</si>
  <si>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N[2.28]; (Потребляемая мощность) Обогрев: S[1.9]; (Рабочий ток) Охлаждение: S[10.4]; (Рабочий ток) Обогрев: S[8.7]; (Рабочий ток) Напряжение / Частота источника питания: S[1/220/50]; (Рабочий ток) Хладагент: S[R410A  ]; (Рабочий ток) Количество хладагента: N[1950]; (Рабочий ток) Объем рециркулируемого воздуха внутреннего блока: S[850/1050/1180];(Внутренний блок) Размеры (Ш × Г × В): S[1068 x 675 x 235]; (Внутренний блок) Упаковка (Ш × Г × В): S[1145 x 755 x 313]; (Внутренний блок) Масса (нетто / брутто): S[25/30]; (Внутренний блок) Уровень шума мин. / макс.: S[42/48/53 ];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</si>
  <si>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S[1350/1600/1800];(Внутренний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</si>
  <si>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S[1700/1900/2300];(Внутренний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</si>
  <si>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S[1600/1800/2300];(Внутренний блок) Размеры (Ш × Г × В): S[1650 x 675 x 235]; (Внутренний блок) Упаковка (Ш × Г × В): S[1725 x 755 x 313]; (Внутренний блок) Масса (нетто / брутто): S[39/45]; (Внутренний блок) Уровень шума мин. / макс.: S[46/49/55 ];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</si>
  <si>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N[3.81]; (Потребляемая мощность) Охлаждение: N[1.03]; (Потребляемая мощность) Обогрев: S[0.99]; (Рабочий ток) Охлаждение: S[4.7]; (Рабочий ток) Обогрев: S[4.5]; (Рабочий ток) Напряжение / Частота источника питания: S[1/220/50]; (Рабочий ток) Хладагент: S[R410A  ]; (Рабочий ток) Количество хладагента: N[1050]; (Рабочий ток) Объем рециркулируемого воздуха внутреннего блока: S[300/480/620];(Внутренний блок) Размеры (Ш × Г × В): S[700 x 450 x 200]; (Внутренний блок) Упаковка (Ш × Г × В): S[860 x 540 x 275]; (Внутренний блок) Масса (нетто / брутто): S[18/22]; (Внутренний блок) Уровень шума мин. / макс.: S[27,5/34,5/40 ];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</si>
  <si>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N[1.64]; (Потребляемая мощность) Обогрев: S[1.54]; (Рабочий ток) Охлаждение: S[7.51]; (Рабочий ток) Обогрев: S[7.05];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S[691/862/939];(Внутренний блок) Размеры (Ш × Г × В): S[880 x 674 x 210]; (Внутренний блок) Упаковка (Ш × Г × В): S[1070 x 725 x 270]; (Внутренний блок) Масса (нетто / брутто): S[25,4/31]; (Внутренний блок) Уровень шума мин. / макс.: S[38/40/42 ];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</si>
  <si>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N[2.33]; (Потребляемая мощность) Обогрев: S[2.3]; (Рабочий ток) Охлаждение: S[10.64]; (Рабочий ток) Обогрев: S[10.47]; (Рабочий ток) Напряжение / Частота источника питания: S[1/220/50]; (Рабочий ток) Хладагент: S[R410A  ]; (Рабочий ток) Количество хладагента: N[2088]; (Рабочий ток) Объем рециркулируемого воздуха внутреннего блока: S[487/782/1099];(Внутренний блок) Размеры (Ш × Г × В): S[1100 x 774 x 249]; (Внутренний блок) Упаковка (Ш × Г × В): S[1305 x 805 x 305]; (Внутренний блок) Масса (нетто / брутто): S[31,7/39,1]; (Внутренний блок) Уровень шума мин. / макс.: S[36/39/42 ];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</si>
  <si>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S[1/220/50]; (Рабочий ток) Хладагент: S[R410A  ]; (Рабочий ток) Количество хладагента: N[3000]; (Рабочий ток) Объем рециркулируемого воздуха внутреннего блока: S[1103/1848];(Внутренний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</si>
  <si>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S[1439/2282];(Внутренний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</si>
  <si>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S[2275];(Внутренний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</si>
  <si>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S[Колонные]; (Сплит система) Холодопроизводительность: N[7.17]; (Сплит система) Площадь помещения: N[71]; (Сплит система) Инвентор: S[нет];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S[900/1100];(Внутренний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S[43/47 ]; (Наружный блок) Марка компрессора: S[ ]; (Наружный блок) Размеры (Ш × Г × В): S[845 x 320 x 700 ]; (Наружный блок) Упаковка (Ш × Г × В): S[965 x 395 x 755 ]; (Наружный блок) Масса (нетто / брутто): S[50/53,3 ];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t>
  </si>
  <si>
    <t>Производитель: E[LESSAR]; Тип: S[Колонные]; (Сплит система) Холодопроизводительность: N[14.06]; (Сплит система) Площадь помещения: N[141]; (Сплит система) Инвентор: S[нет];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N[3300]; (Рабочий ток) Объем рециркулируемого воздуха внутреннего блока: S[1480/1700];(Внутренний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S[97/107 ];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t>
  </si>
  <si>
    <t>Производитель: E[LESSAR]; Тип: S[Колонные]; (Сплит система) Холодопроизводительность: N[16.11]; (Сплит система) Площадь помещения: N[161]; (Сплит система) Инвентор: S[нет];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S[1950/2250];(Внутренний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S[96/107 ];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</si>
  <si>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N[5400]; (Рабочий ток) Объем рециркулируемого воздуха внутреннего блока: S[4500];(Внутренний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S[56 ]; (Наружный блок) Марка компрессора: S[ ]; (Наружный блок) Размеры (Ш × Г × В): S[700 x 908 x 1255 ]; (Наружный блок) Упаковка (Ш × Г × В): S[730 x 1060 x 1320 ]; (Наружный блок) Масса (нетто / брутто): S[174/193 ];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</si>
  <si>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N[6000]; (Рабочий ток) Объем рециркулируемого воздуха внутреннего блока: S[5100];(Внутренний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S[56 ]; (Наружный блок) Марка компрессора: S[ ]; (Наружный блок) Размеры (Ш × Г × В): S[1312 x 919 x 658 ]; (Наружный блок) Упаковка (Ш × Г × В): S[1320 x 1060 x 730 ]; (Наружный блок) Масса (нетто / брутто): S[177/192 ];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+52 ];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</si>
  <si>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N[7500]; (Рабочий ток) Объем рециркулируемого воздуха внутреннего блока: S[8500];(Внутренний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S[63 ]; (Наружный блок) Марка компрессора: S[ ]; (Наружный блок) Размеры (Ш × Г × В): S[1250 x 1615 x 765 ]; (Наружный блок) Упаковка (Ш × Г × В): S[1305 x 1790 x 820 ]; (Наружный блок) Масса (нетто / брутто): S[288/308 ];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</si>
  <si>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N[10000]; (Рабочий ток) Объем рециркулируемого воздуха внутреннего блока: S[10800];(Внутренний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S[65 ]; (Наружный блок) Марка компрессора: S[ ]; (Наружный блок) Размеры (Ш × Г × В): S[1390 x 1615 x 765 ]; (Наружный блок) Упаковка (Ш × Г × В): S[1455 x 1790 x 830 ]; (Наружный блок) Масса (нетто / брутто): S[320/336 ];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t>
  </si>
  <si>
    <t>Производитель: E[LESSAR]; Тип: S[Мульти сплит система]; (Сплит система) Холодопроизводительность: N[7.2]; (Сплит система) Площадь помещения: N[72]; (Сплит система) Инвентор: S[есть]; (Сплит система) Теплопроизводительность: N[7.2];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N[2950]; (Рабочий ток) Объем рециркулируемого воздуха внутреннего блока: S[5500];(Внутренний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S[1075 x 396 x 966 ]; (Наружный блок) Упаковка (Ш × Г × В): S[1120 x 435 x 1100 ]; (Наружный блок) Масса (нетто / брутто): S[75,5/85,5 ]; (Наружный блок) Максимальный уровень шума: N[56];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</si>
  <si>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N[9.0]; (Сплит система) Площадь помещения: N[90]; (Сплит система) Инвентор: S[есть]; (Сплит система) Теплопроизводительность: N[9.0];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N[2950]; (Рабочий ток) Объем рециркулируемого воздуха внутреннего блока: S[5500];(Внутренний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S[1075 x 396 x 966 ]; (Наружный блок) Упаковка (Ш × Г × В): S[1120 x 435 x 1100 ]; (Наружный блок) Масса (нетто / брутто): S[75,5/85,5 ];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</si>
  <si>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N[12.5]; (Сплит система) Площадь помещения: N[125]; (Сплит система) Инвентор: S[есть]; (Сплит система) Теплопроизводительность: N[14.0];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N[2800]; (Рабочий ток) Объем рециркулируемого воздуха внутреннего блока: S[6000];(Внутренний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S[900 x 400 x 1327 ]; (Наружный блок) Упаковка (Ш × Г × В): S[1030 x 435 x 1456 ]; (Наружный блок) Масса (нетто / брутто): S[95/106 ];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</si>
  <si>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N[14.0]; (Сплит система) Площадь помещения: N[140]; (Сплит система) Инвентор: S[есть]; (Сплит система) Теплопроизводительность: N[16.0];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N[3200]; (Рабочий ток) Объем рециркулируемого воздуха внутреннего блока: S[6000];(Внутренний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S[900 x 400 x 1327 ]; (Наружный блок) Упаковка (Ш × Г × В): S[1030 x 435 x 1456 ]; (Наружный блок) Масса (нетто / брутто): S[99/109 ];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</si>
  <si>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N[12.5]; (Сплит система) Площадь помещения: N[125]; (Сплит система) Инвентор: S[есть]; (Сплит система) Теплопроизводительность: N[14.0];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N[2800]; (Рабочий ток) Объем рециркулируемого воздуха внутреннего блока: S[6000];(Внутренний блок) Размеры (Ш × Г × В): S[900 x 400 x 1327]; (Внутренний блок) Упаковка (Ш × Г × В): S[1030 x 435 x 1456]; (Внутренний блок) Масса (нетто / брутто): S[95/105]; (Внутренний блок) Уровень шума мин. / макс.: S[57 ];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+46 ];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</si>
  <si>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N[14.0]; (Сплит система) Площадь помещения: N[140]; (Сплит система) Инвентор: S[есть]; (Сплит система) Теплопроизводительность: N[16.0];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S[6000];(Внутренний блок) Размеры (Ш × Г × В): S[900 x 400 x 1327]; (Внутренний блок) Упаковка (Ш × Г × В): S[1030 x 435 x 1456]; (Внутренний блок) Масса (нетто / брутто): S[99/109]; (Внутренний блок) Уровень шума мин. / макс.: S[57 ];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+46 ]; (Допустимая темп. наружного воздуха) Обогрев: S[от -15 до +27 ]</t>
  </si>
  <si>
    <t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 ]; (Рабочий ток) Количество хладагента: N[2100]; (Рабочий ток) Объем рециркулируемого воздуха внутреннего блока: S[900/1050/1250]; 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S[38/45/51 ]; (Наружный блок) Марка компрессора: S[GMCC  ]; (Наружный блок) Размеры (Ш × Г × В): S[845 × 363 × 702 ]; (Наружный блок) Упаковка (Ш × Г × В): S[965 × 395 × 755 ]; (Наружный блок) Масса (нетто / брутто): S[46 / 49,1 ]; (Наружный блок) Максимальный уровень шума: N[62];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–30 до +50  ]; (Допустимая темп. наружного воздуха) Обогрев: S[от –15 до +24  ]</t>
  </si>
  <si>
    <t>стр18+19</t>
  </si>
  <si>
    <t>стр17+19</t>
  </si>
  <si>
    <t>стр16+19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</si>
  <si>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 / 220 / 50]; (Рабочий ток) Хладагент: S[R410A  ]; (Рабочий ток) Количество хладагента: N[730]; (Рабочий ток) Объем рециркулируемого воздуха внутреннего блока: S[390 / 519 / 585]; (Внутренний блок) Размеры (Ш × Г × В): S[717 x 193 x 302 ]; (Внутренний блок) Упаковка (Ш × Г × В): S[785 x 375 x 285 ]; (Внутренний блок) Масса (нетто / брутто): S[7,8 / 10 ]; (Внутренний блок) Уровень шума мин. / макс.: S[28,5 / 34 / 38  ]; (Наружный блок) Марка компрессора: S[GMCC  ]; (Наружный блок) Размеры (Ш × Г × В): S[700 x 270 x 550  ]; (Наружный блок) Упаковка (Ш × Г × В): S[815 x 325 x 615  ]; (Наружный блок) Масса (нетто / брутто): S[26,4 / 28,6 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</si>
  <si>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 / 220 / 50]; (Рабочий ток) Хладагент: S[R410A  ]; (Рабочий ток) Количество хладагента: N[950]; (Рабочий ток) Объем рециркулируемого воздуха внутреннего блока: S[390 / 519 / 585]; (Внутренний блок) Размеры (Ш × Г × В): S[805 x 193 x 302 ]; (Внутренний блок) Упаковка (Ш × Г × В): S[875 x 375 x 285 ]; (Внутренний блок) Масса (нетто / брутто): S[8,8 / 11,4 ]; (Внутренний блок) Уровень шума мин. / макс.: S[30 / 35,5 / 41  ]; (Наружный блок) Марка компрессора: S[GMCC  ]; (Наружный блок) Размеры (Ш × Г × В): S[770 x 300 x 555  ]; (Наружный блок) Упаковка (Ш × Г × В): S[900 x 345 x 585  ]; (Наружный блок) Масса (нетто / брутто): S[30,1 / 32  ]; (Наружный блок) Максимальный уровень шума: N[55.5];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</si>
  <si>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 / 220 / 50]; (Рабочий ток) Хладагент: S[R410A  ]; (Рабочий ток) Количество хладагента: N[1200]; (Рабочий ток) Объем рециркулируемого воздуха внутреннего блока: S[611 / 757 / 900]; (Внутренний блок) Размеры (Ш × Г × В): S[964 x 222 x 325 ]; (Внутренний блок) Упаковка (Ш × Г × В): S[1045 x 405 x 305 ]; (Внутренний блок) Масса (нетто / брутто): S[11 / 14,6 ]; (Внутренний блок) Уровень шума мин. / макс.: S[30,5 / 37,5 / 44,5  ]; (Наружный блок) Марка компрессора: S[GMCC  ]; (Наружный блок) Размеры (Ш × Г × В): S[770 x 300 x 555  ]; (Наружный блок) Упаковка (Ш × Г × В): S[900 x 348 x 615  ]; (Наружный блок) Масса (нетто / брутто): S[36,5 / 39 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</si>
  <si>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N[2.33]; (Потребляемая мощность) Обогрев: S[2.230]; (Рабочий ток) Охлаждение: S[11.0]; (Рабочий ток) Обогрев: S[10.5]; (Рабочий ток) Напряжение / Частота источника питания: S[1 / 220 / 50]; (Рабочий ток) Хладагент: S[R410A  ]; (Рабочий ток) Количество хладагента: N[1700]; (Рабочий ток) Объем рециркулируемого воздуха внутреннего блока: S[753 / 933 / 1107]; (Внутренний блок) Размеры (Ш × Г × В): S[1106 x 232 x 342 ]; (Внутренний блок) Упаковка (Ш × Г × В): S[1195 x 420 x 315 ]; (Внутренний блок) Масса (нетто / брутто): S[15,4 / 19,5 ]; (Внутренний блок) Уровень шума мин. / макс.: S[35,4 / 41,1 / 47,2  ]; (Наружный блок) Марка компрессора: S[GMCC  ]; (Наружный блок) Размеры (Ш × Г × В): S[845 x 363 x 702  ]; (Наружный блок) Упаковка (Ш × Г × В): S[965 x 395 x 765  ]; (Наружный блок) Масса (нетто / брутто): S[53,1 / 56,2  ]; (Наружный блок) Максимальный уровень шума: N[61.4];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</si>
  <si>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t>
  </si>
  <si>
    <t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t>
  </si>
  <si>
    <t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 / 220 / 50]; (Рабочий ток) Хладагент: S[R410A  ]; (Рабочий ток) Количество хладагента: N[520]; (Рабочий ток) Объем рециркулируемого воздуха внутреннего блока: S[226/336/401]; (Внутренний блок) Размеры (Ш × Г × В): S[722 x 187 x 290]; (Внутренний блок) Упаковка (Ш × Г × В): S[790 x 27 x 370]; (Внутренний блок) Масса (нетто / брутто): S[7,5/10]; (Внутренний блок) Уровень шума мин. / макс.: S[23,5/29,5/35,5 ]; (Наружный блок) Марка компрессора: S[GMCC  ]; (Наружный блок) Размеры (Ш × Г × В): S[700 x 270 x 550  ]; (Наружный блок) Упаковка (Ш × Г × В): S[815 x 325 x 615  ]; (Наружный блок) Масса (нетто / брутто): S[23,7/25,9 ];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</si>
  <si>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 / 220 / 50]; (Рабочий ток) Хладагент: S[R410A  ]; (Рабочий ток) Количество хладагента: N[730]; (Рабочий ток) Объем рециркулируемого воздуха внутреннего блока: S[260/371/453]; 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S[26/31/36 ]; (Наружный блок) Марка компрессора: S[GMCC  ]; (Наружный блок) Размеры (Ш × Г × В): S[700 x 270 x 550  ]; (Наружный блок) Упаковка (Ш × Г × В): S[815 x 325 x 615 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</si>
  <si>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N[3.80];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 / 220 / 50]; (Рабочий ток) Хладагент: S[R410A  ]; (Рабочий ток) Количество хладагента: N[950]; (Рабочий ток) Объем рециркулируемого воздуха внутреннего блока: S[369/464/523]; 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S[26,5/31/35,5 ]; (Наружный блок) Марка компрессора: S[GMCC  ]; (Наружный блок) Размеры (Ш × Г × В): S[770 x 300 x 555  ]; (Наружный блок) Упаковка (Ш × Г × В): S[900 x 345 x 585  ]; (Наружный блок) Масса (нетто / брутто): S[24/26 ];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</si>
  <si>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 / 220 / 50]; (Рабочий ток) Хладагент: S[R410A  ]; (Рабочий ток) Количество хладагента: N[1200]; (Рабочий ток) Объем рециркулируемого воздуха внутреннего блока: S[509/631/787]; 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S[30/36/42,5 ]; (Наружный блок) Марка компрессора: S[GMCC  ]; (Наружный блок) Размеры (Ш × Г × В): S[770 x 300 x 555  ]; (Наружный блок) Упаковка (Ш × Г × В): S[900 x 345 x 585  ]; (Наружный блок) Масса (нетто / брутто): S[36,5/38,5 ];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</si>
  <si>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 / 220 / 50]; (Рабочий ток) Хладагент: S[R410A  ]; (Рабочий ток) Количество хладагента: N[1800]; (Рабочий ток) Объем рециркулируемого воздуха внутреннего блока: S[870/947/1060]; 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S[39,5/43/46,5 ]; (Наружный блок) Марка компрессора: S[GMCC  ]; (Наружный блок) Размеры (Ш × Г × В): S[845 x 363 x 702 ]; (Наружный блок) Упаковка (Ш × Г × В): S[965 x 395 x 765  ]; (Наружный блок) Масса (нетто / брутто): S[49/52 ];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</si>
  <si>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 / 220 / 50]; (Рабочий ток) Хладагент: S[R410A  ]; (Рабочий ток) Количество хладагента: N[2200]; (Рабочий ток) Объем рециркулируемого воздуха внутреннего блока: S[1050/1080/1180]; 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S[62,5/68,5 ];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</si>
  <si>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 / 220 / 50]; (Рабочий ток) Хладагент: S[R410A  ]; (Рабочий ток) Количество хладагента: N[2650]; (Рабочий ток) Объем рециркулируемого воздуха внутреннего блока: S[980/1200/1370]; 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S[70,1/76,5 ];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t>
  </si>
  <si>
    <t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S[1400/1600/1800]; (Внутренний блок) Размеры (Ш × Г × В): S[840 x 840 x 245]; (Внутренний блок) Упаковка (Ш × Г × В): S[900 x 900 x 257]; (Внутренний блок) Масса (нетто / брутто): S[24,5/28]; (Внутренний блок) Уровень шума мин. / макс.: S[45/48/52 ];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</si>
  <si>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S[1350/1550/1750]; (Внутренний блок) Размеры (Ш × Г × В): S[840 x 840 x 245]; (Внутренний блок) Упаковка (Ш × Г × В): S[900 x 900 x 257]; (Внутренний блок) Масса (нетто / брутто): S[27/30,5]; (Внутренний блок) Уровень шума мин. / макс.: S[46/49/52 ];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</si>
  <si>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S[1500/1700/2000]; (Внутренний блок) Размеры (Ш × Г × В): S[840 x 840 x 245]; (Внутренний блок) Упаковка (Ш × Г × В): S[900 x 900 x 257]; (Внутренний блок) Масса (нетто / брутто): S[29/34]; (Внутренний блок) Уровень шума мин. / макс.: S[44/48/53 ];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</si>
  <si>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S[1350/1600/1800]; 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</si>
  <si>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S[Напольно-потолочные];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S[1700/1900/2300]; 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</si>
  <si>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S[1600/1800/2300]; (Внутренний блок) Размеры (Ш × Г × В): S[1650 x 375 x 235]; (Внутренний блок) Упаковка (Ш × Г × В): S[1725 x 755 x 313]; (Внутренний блок) Масса (нетто / брутто): S[39/45]; (Внутренний блок) Уровень шума мин. / макс.: S[46/49/55 ];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</si>
  <si>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S[1103/1848]; 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</si>
  <si>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S[Канальные];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S[1439/2282]; 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</si>
  <si>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S[2275]; 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t>
  </si>
  <si>
    <t>Производитель: E[LESSAR]; Тип: S[Колонные]; (Сплит система) Холодопроизводительность: N[7.17]; (Сплит система) Площадь помещения: N[72]; (Сплит система) Инвентор: S[есть];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S[900/1100]; 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S[43/47 ]; (Наружный блок) Марка компрессора: S[ ]; (Наружный блок) Размеры (Ш × Г × В): S[845 x 320 x 700 ]; (Наружный блок) Упаковка (Ш × Г × В): S[965 x 395 x 755 ]; (Наружный блок) Масса (нетто / брутто): S[50/53,3 ];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t>
  </si>
  <si>
    <t>Производитель: E[LESSAR]; Тип: S[Колонные];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N[3300]; (Рабочий ток) Объем рециркулируемого воздуха внутреннего блока: S[1480/1700]; 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S[97/107 ];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t>
  </si>
  <si>
    <t>Производитель: E[LESSAR]; Тип: S[Колонные];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S[1950/2250]; 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S[96/107 ];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t>
  </si>
  <si>
    <t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N[5400]; (Рабочий ток) Объем рециркулируемого воздуха внутреннего блока: S[4500]; 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S[56 ]; (Наружный блок) Марка компрессора: S[ ]; (Наружный блок) Размеры (Ш × Г × В): S[700 x 908 x 1255 ]; (Наружный блок) Упаковка (Ш × Г × В): S[730 x 1060 x 1320 ]; (Наружный блок) Масса (нетто / брутто): S[174/193 ];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t>
  </si>
  <si>
    <t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N[6000]; (Рабочий ток) Объем рециркулируемого воздуха внутреннего блока: S[5100]; 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S[56 ]; (Наружный блок) Марка компрессора: S[ ]; (Наружный блок) Размеры (Ш × Г × В): S[1312 x 919 x 658 ]; (Наружный блок) Упаковка (Ш × Г × В): S[1320 x 1060 x 730 ]; (Наружный блок) Масса (нетто / брутто): S[177/192 ];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t>
  </si>
  <si>
    <t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N[7500]; (Рабочий ток) Объем рециркулируемого воздуха внутреннего блока: S[8500]; 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S[63 ]; (Наружный блок) Марка компрессора: S[ ]; (Наружный блок) Размеры (Ш × Г × В): S[1250 x 1615 x 765 ]; (Наружный блок) Упаковка (Ш × Г × В): S[1305 x 1790 x 820 ]; (Наружный блок) Масса (нетто / брутто): S[288/308 ];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t>
  </si>
  <si>
    <t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N[10000]; (Рабочий ток) Объем рециркулируемого воздуха внутреннего блока: S[10800]; 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S[65 ]; (Наружный блок) Марка компрессора: S[ ]; (Наружный блок) Размеры (Ш × Г × В): S[1390 x 1615 x 765 ]; (Наружный блок) Упаковка (Ш × Г × В): S[1455 x 1790 x 830 ]; (Наружный блок) Масса (нетто / брутто): S[320/336 ];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</si>
  <si>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 ]; (Рабочий ток) Количество хладагента: N[800]; (Рабочий ток) Объем рециркулируемого воздуха внутреннего блока: S[240/310/420]; 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S[21/23/33/37 ];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S[26,6/29,0 ];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</si>
  <si>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S[270/450/520]; 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S[22/24/35/39 ];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S[29,1/31,9 ];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</si>
  <si>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 ]; (Рабочий ток) Количество хладагента: N[800]; (Рабочий ток) Объем рециркулируемого воздуха внутреннего блока: S[240/310/420]; 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S[23/33/37 ];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S[26,6/29,0 ];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</si>
  <si>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S[270/460/520]; 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S[24/35/39 ];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S[29,1/31,9 ];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</si>
  <si>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N[5.56]; (Потребляемая мощность) Охлаждение: N[1.536]; (Потребляемая мощность) Обогрев: S[1.500]; (Рабочий ток) Охлаждение: S[6.68]; (Рабочий ток) Обогрев: S[6.53];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S[420/500/750]; (Внутренний блок) Размеры (Ш × Г × В): S[965 x 215 x 319]; (Внутренний блок) Упаковка (Ш × Г × В): S[1045 x 305 x 405]; (Внутренний блок) Масса (нетто / брутто): S[10,7/14]; (Внутренний блок) Уровень шума мин. / макс.: S[29/34/42 ];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S[37,8/40,5 ]; (Наружный блок) Максимальный уровень шума: N[55];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</si>
  <si>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N[7.91]; (Потребляемая мощность) Охлаждение: N[2.175]; (Потребляемая мощность) Обогрев: S[2.172]; (Рабочий ток) Охлаждение: S[9.46]; (Рабочий ток) Обогрев: S[9.44]; (Рабочий ток) Напряжение / Частота источника питания: S[1/220/50]; (Рабочий ток) Хладагент: S[R410A  ]; (Рабочий ток) Количество хладагента: N[2000]; (Рабочий ток) Объем рециркулируемого воздуха внутреннего блока: S[610/830/1060]; (Внутренний блок) Размеры (Ш × Г × В): S[1080 x 226 x 335]; (Внутренний блок) Упаковка (Ш × Г × В): S[1155 x 315 x 415]; (Внутренний блок) Масса (нетто / брутто): S[13,0/16,6]; (Внутренний блок) Уровень шума мин. / макс.: S[32/43/48 ]; (Наружный блок) Марка компрессора: S[GMCC  ]; (Наружный блок) Размеры (Ш × Г × В): S[845 x 363 x 702 ]; (Наружный блок) Упаковка (Ш × Г × В): S[965 x 395 x 755 ]; (Наружный блок) Масса (нетто / брутто): S[48,4/51,6 ]; (Наружный блок) Максимальный уровень шума: N[60]; (Соединительные трубы) Жидкостная линия : N[9.53]; (Соединительные трубы) Газовая линия : N[15.9];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–15 до +50 ]; (Допустимая темп. наружного воздуха) Обогрев: S[от –15 до +30 ]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</si>
  <si>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S[1/220/50]; (Рабочий ток) Хладагент: S[R410A  ]; (Рабочий ток) Количество хладагента: N[730]; (Рабочий ток) Объем рециркулируемого воздуха внутреннего блока: S[390/519/585]; (Внутренний блок) Размеры (Ш × Г × В): S[717 x 193 x 302]; (Внутренний блок) Упаковка (Ш × Г × В): S[785 x 375 x 285]; (Внутренний блок) Масса (нетто / брутто): S[7,8/10]; (Внутренний блок) Уровень шума мин. / макс.: S[28,5/34/38 ];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</si>
  <si>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S[390/519/585]; (Внутренний блок) Размеры (Ш × Г × В): S[805 x 193 x 302]; (Внутренний блок) Упаковка (Ш × Г × В): S[875 x 375 x 285]; (Внутренний блок) Масса (нетто / брутто): S[8,8/11,4]; (Внутренний блок) Уровень шума мин. / макс.: S[30/35,5/41 ];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S[30,1/32 ]; (Наружный блок) Максимальный уровень шума: N[55,5];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</si>
  <si>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S[1/220/50]; (Рабочий ток) Хладагент: S[R410A  ]; (Рабочий ток) Количество хладагента: N[1200]; (Рабочий ток) Объем рециркулируемого воздуха внутреннего блока: S[611/757/900]; (Внутренний блок) Размеры (Ш × Г × В): S[964 x 222x 325]; (Внутренний блок) Упаковка (Ш × Г × В): S[1045 x 405 x 305]; (Внутренний блок) Масса (нетто / брутто): S[11/14,6]; (Внутренний блок) Уровень шума мин. / макс.: S[30,5/37,5/44,5 ]; (Наружный блок) Марка компрессора: S[GMCC  ]; (Наружный блок) Размеры (Ш × Г × В): S[770 x 300 x 555 ]; (Наружный блок) Упаковка (Ш × Г × В): S[900 x 348 x 615 ]; (Наружный блок) Масса (нетто / брутто): S[36,5/39 ];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</si>
  <si>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N[2.330]; (Потребляемая мощность) Обогрев: S[2.230]; (Рабочий ток) Охлаждение: S[11.0]; (Рабочий ток) Обогрев: S[10.5]; (Рабочий ток) Напряжение / Частота источника питания: S[1/220/50]; (Рабочий ток) Хладагент: S[R410A  ]; (Рабочий ток) Количество хладагента: N[1700]; (Рабочий ток) Объем рециркулируемого воздуха внутреннего блока: S[753/933/1107]; (Внутренний блок) Размеры (Ш × Г × В): S[1106 x 232 x 342]; (Внутренний блок) Упаковка (Ш × Г × В): S[1195 x 420 x 315]; (Внутренний блок) Масса (нетто / брутто): S[15,4/19,5]; (Внутренний блок) Уровень шума мин. / макс.: S[35,4/41,1/47,2 ]; (Наружный блок) Марка компрессора: S[GMCC  ]; (Наружный блок) Размеры (Ш × Г × В): S[845 x 363 x 702 ]; (Наружный блок) Упаковка (Ш × Г × В): S[965 x 395 x 765 ]; (Наружный блок) Масса (нетто / брутто): S[53,1/56,2 ]; (Наружный блок) Максимальный уровень шума: N[61,4];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</si>
  <si>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S[1/220/50]; (Рабочий ток) Хладагент: S[R410A  ]; (Рабочий ток) Количество хладагента: N[520]; (Рабочий ток) Объем рециркулируемого воздуха внутреннего блока: S[226/336/401]; (Внутренний блок) Размеры (Ш × Г × В): S[722 x 187 x 290]; (Внутренний блок) Упаковка (Ш × Г × В): S[790 x 270 x 370]; (Внутренний блок) Масса (нетто / брутто): S[7,5/10]; (Внутренний блок) Уровень шума мин. / макс.: S[23,5/29,5/35,5 ];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S[23,7/25,9 ];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</si>
  <si>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S[1/220/50]; (Рабочий ток) Хладагент: S[R410A  ]; (Рабочий ток) Количество хладагента: N[730]; (Рабочий ток) Объем рециркулируемого воздуха внутреннего блока: S[260/371/453]; 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</si>
  <si>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S[369/464/523]; 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S[24/26 ];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</si>
  <si>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S[1/220/50]; (Рабочий ток) Хладагент: S[R410A  ]; (Рабочий ток) Количество хладагента: N[1200]; (Рабочий ток) Объем рециркулируемого воздуха внутреннего блока: S[509/631/787]; 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S[36,5/38,5 ];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</si>
  <si>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S[870/947/1060]; 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S[39,5/43/46,5 ]; (Наружный блок) Марка компрессора: S[GMCC  ]; (Наружный блок) Размеры (Ш × Г × В): S[845 x 363 x 702 ]; (Наружный блок) Упаковка (Ш × Г × В): S[965 x 395 x 755 ]; (Наружный блок) Масса (нетто / брутто): S[49/52 ];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</si>
  <si>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S[1/220/50]; (Рабочий ток) Хладагент: S[R410A  ]; (Рабочий ток) Количество хладагента: N[2200]; (Рабочий ток) Объем рециркулируемого воздуха внутреннего блока: S[1050/1080/1180]; 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S[62,5/68,5 ];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</si>
  <si>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S[1/220/50]; (Рабочий ток) Хладагент: S[R410A  ]; (Рабочий ток) Количество хладагента: N[2650]; (Рабочий ток) Объем рециркулируемого воздуха внутреннего блока: S[980/1200/1370]; 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S[70,1/76,5 ];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t>
  </si>
  <si>
    <t>Производитель: E[LESSAR]; Тип: S[Кассетные];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N[4.1]; (Потребляемая мощность) Охлаждение: N[0.960]; (Потребляемая мощность) Обогрев: S[0.995]; (Рабочий ток) Охлаждение: S[4.4]; (Рабочий ток) Обогрев: S[4.5]; (Рабочий ток) Напряжение / Частота источника питания: S[1/220/50]; (Рабочий ток) Хладагент: S[R410A  ]; (Рабочий ток) Количество хладагента: N[1380]; (Рабочий ток) Объем рециркулируемого воздуха внутреннего блока: S[450/530/650]; (Внутренний блок) Размеры (Ш × Г × В): S[570 x 570 x 260]; (Внутренний блок) Упаковка (Ш × Г × В): S[662 x 662 x 317]; (Внутренний блок) Масса (нетто / брутто): S[16/19]; (Внутренний блок) Уровень шума мин. / макс.: S[34/38/42 ];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</si>
  <si>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S[1.5]; (Рабочий ток) Охлаждение: S[7.5]; (Рабочий ток) Обогрев: S[6.8]; (Рабочий ток) Напряжение / Частота источника питания: S[1/220/50]; (Рабочий ток) Хладагент: S[R410A  ]; (Рабочий ток) Количество хладагента: N[1400]; (Рабочий ток) Объем рециркулируемого воздуха внутреннего блока: S[560/710/800]; (Внутренний блок) Размеры (Ш × Г × В): S[570 x 570 x 260]; (Внутренний блок) Упаковка (Ш × Г × В): S[662 x 662 x 317]; (Внутренний блок) Масса (нетто / брутто): S[16,5/19]; (Внутренний блок) Уровень шума мин. / макс.: S[38/42/46 ];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</si>
  <si>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 ]; (Рабочий ток) Количество хладагента: N[2100]; (Рабочий ток) Объем рециркулируемого воздуха внутреннего блока: S[900/1050/1250]; 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</si>
  <si>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S[1400/1600/1800]; (Внутренний блок) Размеры (Ш × Г × В): S[840 x 840 x 205]; (Внутренний блок) Упаковка (Ш × Г × В): S[900 x 900 x 217]; (Внутренний блок) Масса (нетто / брутто): S[24,5/28]; (Внутренний блок) Уровень шума мин. / макс.: S[45/48/52 ];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</si>
  <si>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S[1350/1550/1750]; (Внутренний блок) Размеры (Ш × Г × В): S[840 x 840 x 205]; (Внутренний блок) Упаковка (Ш × Г × В): S[900 x 900 x 217]; (Внутренний блок) Масса (нетто / брутто): S[27/30,5]; (Внутренний блок) Уровень шума мин. / макс.: S[46/49/52 ];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</si>
  <si>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S[1500/1700/2000]; (Внутренний блок) Размеры (Ш × Г × В): S[840 x 840 x 287]; (Внутренний блок) Упаковка (Ш × Г × В): S[900 x 900 x 292]; (Внутренний блок) Масса (нетто / брутто): S[29/34]; (Внутренний блок) Уровень шума мин. / макс.: S[44/48/53 ];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</si>
  <si>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S[1.46]; (Рабочий ток) Охлаждение: S[7.5]; (Рабочий ток) Обогрев: S[6.7];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S[700/800/900]; (Внутренний блок) Размеры (Ш × Г × В): S[1068 x 675 x 235]; (Внутренний блок) Упаковка (Ш × Г × В): S[1145 x 755 x 313]; (Внутренний блок) Масса (нетто / брутто): S[25,8/30,6]; (Внутренний блок) Уровень шума мин. / макс.: S[34/39/44 ];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</si>
  <si>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N[2.28]; (Потребляемая мощность) Обогрев: S[1.9]; (Рабочий ток) Охлаждение: S[10.4]; (Рабочий ток) Обогрев: S[8.7]; (Рабочий ток) Напряжение / Частота источника питания: S[1/220/50]; (Рабочий ток) Хладагент: S[R410A  ]; (Рабочий ток) Количество хладагента: N[1950]; (Рабочий ток) Объем рециркулируемого воздуха внутреннего блока: S[850/1050/1180]; (Внутренний блок) Размеры (Ш × Г × В): S[1068 x 675 x 235]; (Внутренний блок) Упаковка (Ш × Г × В): S[1145 x 755 x 313]; (Внутренний блок) Масса (нетто / брутто): S[25/30]; (Внутренний блок) Уровень шума мин. / макс.: S[42/48/53 ];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</si>
  <si>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S[1350/1600/1800]; 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</si>
  <si>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S[1700/1900/2300]; 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</si>
  <si>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S[1600/1800/2300]; (Внутренний блок) Размеры (Ш × Г × В): S[1650 x 675 x 235]; (Внутренний блок) Упаковка (Ш × Г × В): S[1725 x 755 x 313]; (Внутренний блок) Масса (нетто / брутто): S[39/45]; (Внутренний блок) Уровень шума мин. / макс.: S[46/49/55 ];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</si>
  <si>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N[3.81]; (Потребляемая мощность) Охлаждение: N[1.03]; (Потребляемая мощность) Обогрев: S[0.99]; (Рабочий ток) Охлаждение: S[4.7]; (Рабочий ток) Обогрев: S[4.5]; (Рабочий ток) Напряжение / Частота источника питания: S[1/220/50]; (Рабочий ток) Хладагент: S[R410A  ]; (Рабочий ток) Количество хладагента: N[1050]; (Рабочий ток) Объем рециркулируемого воздуха внутреннего блока: S[300/480/620]; (Внутренний блок) Размеры (Ш × Г × В): S[700 x 450 x 200]; (Внутренний блок) Упаковка (Ш × Г × В): S[860 x 540 x 275]; (Внутренний блок) Масса (нетто / брутто): S[18/22]; (Внутренний блок) Уровень шума мин. / макс.: S[27,5/34,5/40 ];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</si>
  <si>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N[1.64]; (Потребляемая мощность) Обогрев: S[1.54]; (Рабочий ток) Охлаждение: S[7.51]; (Рабочий ток) Обогрев: S[7.05];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S[691/862/939]; (Внутренний блок) Размеры (Ш × Г × В): S[880 x 674 x 210]; (Внутренний блок) Упаковка (Ш × Г × В): S[1070 x 725 x 270]; (Внутренний блок) Масса (нетто / брутто): S[25,4/31]; (Внутренний блок) Уровень шума мин. / макс.: S[38/40/42 ];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</si>
  <si>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N[2.33]; (Потребляемая мощность) Обогрев: S[2.3]; (Рабочий ток) Охлаждение: S[10.64]; (Рабочий ток) Обогрев: S[10.47]; (Рабочий ток) Напряжение / Частота источника питания: S[1/220/50]; (Рабочий ток) Хладагент: S[R410A  ]; (Рабочий ток) Количество хладагента: N[2088]; (Рабочий ток) Объем рециркулируемого воздуха внутреннего блока: S[487/782/1099]; (Внутренний блок) Размеры (Ш × Г × В): S[1100 x 774 x 249]; (Внутренний блок) Упаковка (Ш × Г × В): S[1305 x 805 x 305]; (Внутренний блок) Масса (нетто / брутто): S[31,7/39,1]; (Внутренний блок) Уровень шума мин. / макс.: S[36/39/42 ];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</si>
  <si>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S[1/220/50]; (Рабочий ток) Хладагент: S[R410A  ]; (Рабочий ток) Количество хладагента: N[3000]; (Рабочий ток) Объем рециркулируемого воздуха внутреннего блока: S[1103/1848]; 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</si>
  <si>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S[1439/2282]; 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</si>
  <si>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S[2275]; 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t>
  </si>
  <si>
    <t>Производитель: E[LESSAR]; Тип: S[Колонные]; (Сплит система) Холодопроизводительность: N[7.17]; (Сплит система) Площадь помещения: N[71]; (Сплит система) Инвентор: S[нет];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S[900/1100]; 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S[43/47 ]; (Наружный блок) Марка компрессора: S[ ]; (Наружный блок) Размеры (Ш × Г × В): S[845 x 320 x 700 ]; (Наружный блок) Упаковка (Ш × Г × В): S[965 x 395 x 755 ]; (Наружный блок) Масса (нетто / брутто): S[50/53,3 ];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t>
  </si>
  <si>
    <t>Производитель: E[LESSAR]; Тип: S[Колонные]; (Сплит система) Холодопроизводительность: N[14.06]; (Сплит система) Площадь помещения: N[141]; (Сплит система) Инвентор: S[нет];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N[3300]; (Рабочий ток) Объем рециркулируемого воздуха внутреннего блока: S[1480/1700]; 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S[97/107 ];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t>
  </si>
  <si>
    <t>Производитель: E[LESSAR]; Тип: S[Колонные]; (Сплит система) Холодопроизводительность: N[16.11]; (Сплит система) Площадь помещения: N[161]; (Сплит система) Инвентор: S[нет];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S[1950/2250]; 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S[96/107 ];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</si>
  <si>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N[5400]; (Рабочий ток) Объем рециркулируемого воздуха внутреннего блока: S[4500]; 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S[56 ]; (Наружный блок) Марка компрессора: S[ ]; (Наружный блок) Размеры (Ш × Г × В): S[700 x 908 x 1255 ]; (Наружный блок) Упаковка (Ш × Г × В): S[730 x 1060 x 1320 ]; (Наружный блок) Масса (нетто / брутто): S[174/193 ];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</si>
  <si>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N[6000]; (Рабочий ток) Объем рециркулируемого воздуха внутреннего блока: S[5100]; 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S[56 ]; (Наружный блок) Марка компрессора: S[ ]; (Наружный блок) Размеры (Ш × Г × В): S[1312 x 919 x 658 ]; (Наружный блок) Упаковка (Ш × Г × В): S[1320 x 1060 x 730 ]; (Наружный блок) Масса (нетто / брутто): S[177/192 ];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+52 ];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</si>
  <si>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N[7500]; (Рабочий ток) Объем рециркулируемого воздуха внутреннего блока: S[8500]; 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S[63 ]; (Наружный блок) Марка компрессора: S[ ]; (Наружный блок) Размеры (Ш × Г × В): S[1250 x 1615 x 765 ]; (Наружный блок) Упаковка (Ш × Г × В): S[1305 x 1790 x 820 ]; (Наружный блок) Масса (нетто / брутто): S[288/308 ];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t>
  </si>
  <si>
    <t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N[10000]; (Рабочий ток) Объем рециркулируемого воздуха внутреннего блока: S[10800]; 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S[65 ]; (Наружный блок) Марка компрессора: S[ ]; (Наружный блок) Размеры (Ш × Г × В): S[1390 x 1615 x 765 ]; (Наружный блок) Упаковка (Ш × Г × В): S[1455 x 1790 x 830 ]; (Наружный блок) Масса (нетто / брутто): S[320/336 ];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t>
  </si>
  <si>
    <t>Производитель: E[LESSAR]; Тип: S[Мульти сплит система]; (Сплит система) Холодопроизводительность: N[7.2]; (Сплит система) Площадь помещения: N[72]; (Сплит система) Инвентор: S[есть]; (Сплит система) Теплопроизводительность: N[7.2];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N[2950]; (Рабочий ток) Объем рециркулируемого воздуха внутреннего блока: S[5500];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S[1075 x 396 x 966 ]; (Наружный блок) Упаковка (Ш × Г × В): S[1120 x 435 x 1100 ]; (Наружный блок) Масса (нетто / брутто): S[75,5/85,5 ]; (Наружный блок) Максимальный уровень шума: N[56];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</si>
  <si>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N[9.0]; (Сплит система) Площадь помещения: N[90]; (Сплит система) Инвентор: S[есть]; (Сплит система) Теплопроизводительность: N[9.0];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N[2950]; (Рабочий ток) Объем рециркулируемого воздуха внутреннего блока: S[5500];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S[1075 x 396 x 966 ]; (Наружный блок) Упаковка (Ш × Г × В): S[1120 x 435 x 1100 ]; (Наружный блок) Масса (нетто / брутто): S[75,5/85,5 ];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</si>
  <si>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N[12.5]; (Сплит система) Площадь помещения: N[125]; (Сплит система) Инвентор: S[есть]; (Сплит система) Теплопроизводительность: N[14.0];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N[2800]; (Рабочий ток) Объем рециркулируемого воздуха внутреннего блока: S[6000];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S[900 x 400 x 1327 ]; (Наружный блок) Упаковка (Ш × Г × В): S[1030 x 435 x 1456 ]; (Наружный блок) Масса (нетто / брутто): S[95/106 ];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</si>
  <si>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N[14.0]; (Сплит система) Площадь помещения: N[140]; (Сплит система) Инвентор: S[есть]; (Сплит система) Теплопроизводительность: N[16.0];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N[3200]; (Рабочий ток) Объем рециркулируемого воздуха внутреннего блока: S[6000];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S[900 x 400 x 1327 ]; (Наружный блок) Упаковка (Ш × Г × В): S[1030 x 435 x 1456 ]; (Наружный блок) Масса (нетто / брутто): S[99/109 ];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</si>
  <si>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N[12.5]; (Сплит система) Площадь помещения: N[125]; (Сплит система) Инвентор: S[есть]; (Сплит система) Теплопроизводительность: N[14.0];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N[2800]; (Рабочий ток) Объем рециркулируемого воздуха внутреннего блока: S[6000]; (Внутренний блок) Размеры (Ш × Г × В): S[900 x 400 x 1327]; (Внутренний блок) Упаковка (Ш × Г × В): S[1030 x 435 x 1456]; (Внутренний блок) Масса (нетто / брутто): S[95/105]; (Внутренний блок) Уровень шума мин. / макс.: S[57 ];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+46 ]; (Допустимая темп. наружного воздуха) Обогрев: S[от -15 до +27 ]</t>
  </si>
  <si>
    <t>Производитель: E[LESSAR]; Тип: S[Мульти сплит система]; (Сплит система) Холодопроизводительность: N[14.0]; (Сплит система) Площадь помещения: N[140]; (Сплит система) Инвентор: S[есть]; (Сплит система) Теплопроизводительность: N[16.0];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S[6000]; (Внутренний блок) Размеры (Ш × Г × В): S[900 x 400 x 1327]; (Внутренний блок) Упаковка (Ш × Г × В): S[1030 x 435 x 1456]; (Внутренний блок) Масса (нетто / брутто): S[99/109]; (Внутренний блок) Уровень шума мин. / макс.: S[57 ];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+46 ]; (Допустимая темп. наружного воздуха) Обогрев: S[от -15 до +27 ]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</si>
</sst>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DH126"/>
  <sheetViews>
    <sheetView tabSelected="1" topLeftCell="A41" zoomScale="85" zoomScaleNormal="85" workbookViewId="0">
      <selection activeCell="B62" sqref="B62"/>
    </sheetView>
  </sheetViews>
  <sheetFormatPr defaultRowHeight="15" x14ac:dyDescent="0.25"/>
  <cols>
    <col min="1" max="1" width="13.7109375" style="12" customWidth="1"/>
    <col min="2" max="2" width="32.85546875" customWidth="1"/>
    <col min="3" max="3" width="33.42578125" customWidth="1"/>
    <col min="4" max="4" width="19.28515625" customWidth="1"/>
    <col min="5" max="5" width="17.140625" customWidth="1"/>
    <col min="6" max="6" width="14" customWidth="1"/>
    <col min="7" max="7" width="44" customWidth="1"/>
    <col min="8" max="14" width="19.28515625" customWidth="1"/>
    <col min="16" max="16" width="10.42578125" customWidth="1"/>
    <col min="17" max="17" width="133.85546875" customWidth="1"/>
    <col min="18" max="18" width="20.5703125" customWidth="1"/>
    <col min="19" max="19" width="20.7109375" customWidth="1"/>
    <col min="20" max="20" width="20" customWidth="1"/>
    <col min="22" max="22" width="44" customWidth="1"/>
    <col min="23" max="23" width="21.140625" customWidth="1"/>
    <col min="24" max="24" width="20.5703125" customWidth="1"/>
    <col min="25" max="25" width="20.7109375" customWidth="1"/>
    <col min="27" max="27" width="44" customWidth="1"/>
    <col min="28" max="28" width="21.140625" customWidth="1"/>
    <col min="29" max="29" width="20.5703125" customWidth="1"/>
    <col min="30" max="30" width="20.7109375" customWidth="1"/>
    <col min="32" max="32" width="44" customWidth="1"/>
    <col min="33" max="35" width="18.85546875" customWidth="1"/>
    <col min="37" max="37" width="44" customWidth="1"/>
    <col min="38" max="38" width="19.140625" customWidth="1"/>
    <col min="39" max="41" width="19.28515625" customWidth="1"/>
    <col min="43" max="43" width="44" customWidth="1"/>
    <col min="44" max="44" width="19.140625" customWidth="1"/>
    <col min="45" max="45" width="19.28515625" customWidth="1"/>
    <col min="47" max="47" width="44" customWidth="1"/>
    <col min="48" max="48" width="19.140625" customWidth="1"/>
    <col min="49" max="51" width="19.28515625" customWidth="1"/>
    <col min="53" max="53" width="44" customWidth="1"/>
    <col min="54" max="57" width="14.85546875" customWidth="1"/>
    <col min="59" max="59" width="44" customWidth="1"/>
    <col min="60" max="66" width="14.85546875" customWidth="1"/>
    <col min="68" max="68" width="44" customWidth="1"/>
    <col min="69" max="70" width="14.85546875" customWidth="1"/>
    <col min="72" max="72" width="44" customWidth="1"/>
    <col min="73" max="76" width="14.85546875" customWidth="1"/>
    <col min="78" max="78" width="44" customWidth="1"/>
    <col min="79" max="83" width="14.85546875" customWidth="1"/>
    <col min="85" max="85" width="44" customWidth="1"/>
    <col min="86" max="91" width="14.85546875" customWidth="1"/>
    <col min="93" max="93" width="44" customWidth="1"/>
    <col min="94" max="96" width="14.85546875" customWidth="1"/>
    <col min="98" max="98" width="44" customWidth="1"/>
    <col min="99" max="99" width="15.5703125" customWidth="1"/>
    <col min="100" max="100" width="15.42578125" customWidth="1"/>
    <col min="101" max="101" width="15.85546875" customWidth="1"/>
    <col min="102" max="102" width="15" customWidth="1"/>
    <col min="104" max="104" width="44" customWidth="1"/>
    <col min="105" max="105" width="20.140625" customWidth="1"/>
    <col min="106" max="106" width="20.28515625" customWidth="1"/>
    <col min="107" max="107" width="20.42578125" customWidth="1"/>
    <col min="108" max="108" width="20.140625" customWidth="1"/>
    <col min="110" max="110" width="44" customWidth="1"/>
    <col min="111" max="111" width="19.140625" customWidth="1"/>
    <col min="112" max="112" width="19.28515625" customWidth="1"/>
  </cols>
  <sheetData>
    <row r="1" spans="1:112" s="3" customFormat="1" ht="30" x14ac:dyDescent="0.25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4" t="s">
        <v>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P1" s="4" t="s">
        <v>0</v>
      </c>
      <c r="Q1" s="3" t="s">
        <v>170</v>
      </c>
      <c r="R1" s="3" t="s">
        <v>171</v>
      </c>
      <c r="S1" s="3" t="s">
        <v>172</v>
      </c>
      <c r="T1" s="3" t="s">
        <v>173</v>
      </c>
      <c r="V1" s="4" t="s">
        <v>0</v>
      </c>
      <c r="W1" s="3" t="s">
        <v>219</v>
      </c>
      <c r="X1" s="3" t="s">
        <v>220</v>
      </c>
      <c r="Y1" s="3" t="s">
        <v>221</v>
      </c>
      <c r="AA1" s="4" t="s">
        <v>0</v>
      </c>
      <c r="AB1" s="3" t="s">
        <v>240</v>
      </c>
      <c r="AC1" s="3" t="s">
        <v>587</v>
      </c>
      <c r="AD1" s="3" t="s">
        <v>241</v>
      </c>
      <c r="AF1" s="4" t="s">
        <v>0</v>
      </c>
      <c r="AG1" s="3" t="s">
        <v>255</v>
      </c>
      <c r="AH1" s="3" t="s">
        <v>588</v>
      </c>
      <c r="AI1" s="3" t="s">
        <v>256</v>
      </c>
      <c r="AK1" s="4" t="s">
        <v>0</v>
      </c>
      <c r="AL1" s="3" t="s">
        <v>285</v>
      </c>
      <c r="AM1" s="3" t="s">
        <v>286</v>
      </c>
      <c r="AN1" s="3" t="s">
        <v>287</v>
      </c>
      <c r="AO1" s="3" t="s">
        <v>288</v>
      </c>
      <c r="AQ1" s="4" t="s">
        <v>0</v>
      </c>
      <c r="AR1" s="3" t="s">
        <v>313</v>
      </c>
      <c r="AS1" s="3" t="s">
        <v>314</v>
      </c>
      <c r="AU1" s="4" t="s">
        <v>0</v>
      </c>
      <c r="AV1" s="3" t="s">
        <v>335</v>
      </c>
      <c r="AW1" s="3" t="s">
        <v>336</v>
      </c>
      <c r="AX1" s="3" t="s">
        <v>337</v>
      </c>
      <c r="AY1" s="3" t="s">
        <v>338</v>
      </c>
      <c r="BA1" s="4" t="s">
        <v>0</v>
      </c>
      <c r="BB1" s="3" t="s">
        <v>362</v>
      </c>
      <c r="BC1" s="3" t="s">
        <v>363</v>
      </c>
      <c r="BD1" s="3" t="s">
        <v>364</v>
      </c>
      <c r="BE1" s="3" t="s">
        <v>365</v>
      </c>
      <c r="BG1" s="4" t="s">
        <v>0</v>
      </c>
      <c r="BH1" s="3" t="s">
        <v>382</v>
      </c>
      <c r="BI1" s="3" t="s">
        <v>383</v>
      </c>
      <c r="BJ1" s="3" t="s">
        <v>384</v>
      </c>
      <c r="BK1" s="3" t="s">
        <v>385</v>
      </c>
      <c r="BL1" s="3" t="s">
        <v>386</v>
      </c>
      <c r="BM1" s="3" t="s">
        <v>387</v>
      </c>
      <c r="BN1" s="3" t="s">
        <v>388</v>
      </c>
      <c r="BP1" s="4" t="s">
        <v>0</v>
      </c>
      <c r="BQ1" s="3" t="s">
        <v>389</v>
      </c>
      <c r="BR1" s="3" t="s">
        <v>390</v>
      </c>
      <c r="BT1" s="4" t="s">
        <v>0</v>
      </c>
      <c r="BU1" s="3" t="s">
        <v>412</v>
      </c>
      <c r="BV1" s="3" t="s">
        <v>413</v>
      </c>
      <c r="BW1" s="3" t="s">
        <v>414</v>
      </c>
      <c r="BX1" s="3" t="s">
        <v>415</v>
      </c>
      <c r="BZ1" s="4" t="s">
        <v>0</v>
      </c>
      <c r="CA1" s="6" t="s">
        <v>416</v>
      </c>
      <c r="CB1" s="6" t="s">
        <v>417</v>
      </c>
      <c r="CC1" s="6" t="s">
        <v>418</v>
      </c>
      <c r="CD1" s="6" t="s">
        <v>419</v>
      </c>
      <c r="CE1" s="6" t="s">
        <v>420</v>
      </c>
      <c r="CG1" s="4" t="s">
        <v>0</v>
      </c>
      <c r="CH1" s="6" t="s">
        <v>432</v>
      </c>
      <c r="CI1" s="6" t="s">
        <v>433</v>
      </c>
      <c r="CJ1" s="6" t="s">
        <v>434</v>
      </c>
      <c r="CK1" s="6" t="s">
        <v>435</v>
      </c>
      <c r="CL1" s="6" t="s">
        <v>436</v>
      </c>
      <c r="CM1" s="6" t="s">
        <v>437</v>
      </c>
      <c r="CO1" s="4" t="s">
        <v>0</v>
      </c>
      <c r="CP1" s="6" t="s">
        <v>460</v>
      </c>
      <c r="CQ1" s="6" t="s">
        <v>461</v>
      </c>
      <c r="CR1" s="6" t="s">
        <v>462</v>
      </c>
      <c r="CT1" s="4" t="s">
        <v>0</v>
      </c>
      <c r="CU1" s="6" t="s">
        <v>464</v>
      </c>
      <c r="CV1" s="6" t="s">
        <v>465</v>
      </c>
      <c r="CW1" s="6" t="s">
        <v>466</v>
      </c>
      <c r="CX1" s="6" t="s">
        <v>467</v>
      </c>
      <c r="CZ1" s="4" t="s">
        <v>0</v>
      </c>
      <c r="DA1" s="6" t="s">
        <v>472</v>
      </c>
      <c r="DB1" s="6" t="s">
        <v>473</v>
      </c>
      <c r="DC1" s="6" t="s">
        <v>474</v>
      </c>
      <c r="DD1" s="6" t="s">
        <v>475</v>
      </c>
      <c r="DF1" s="4" t="s">
        <v>0</v>
      </c>
      <c r="DG1" s="6" t="s">
        <v>487</v>
      </c>
      <c r="DH1" s="6" t="s">
        <v>488</v>
      </c>
    </row>
    <row r="2" spans="1:112" x14ac:dyDescent="0.25">
      <c r="A2" s="12" t="s">
        <v>5</v>
      </c>
      <c r="B2" t="s">
        <v>6</v>
      </c>
      <c r="C2" t="s">
        <v>6</v>
      </c>
      <c r="D2" t="s">
        <v>6</v>
      </c>
      <c r="E2" t="s">
        <v>6</v>
      </c>
      <c r="G2" s="2" t="s">
        <v>5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P2" s="2" t="s">
        <v>5</v>
      </c>
      <c r="Q2" t="s">
        <v>6</v>
      </c>
      <c r="R2" t="s">
        <v>6</v>
      </c>
      <c r="S2" t="s">
        <v>6</v>
      </c>
      <c r="T2" t="s">
        <v>6</v>
      </c>
      <c r="V2" s="2" t="s">
        <v>5</v>
      </c>
      <c r="W2" t="s">
        <v>6</v>
      </c>
      <c r="X2" t="s">
        <v>6</v>
      </c>
      <c r="Y2" t="s">
        <v>6</v>
      </c>
      <c r="AA2" s="2" t="s">
        <v>5</v>
      </c>
      <c r="AB2" t="s">
        <v>6</v>
      </c>
      <c r="AC2" t="s">
        <v>6</v>
      </c>
      <c r="AD2" t="s">
        <v>6</v>
      </c>
      <c r="AF2" s="2" t="s">
        <v>5</v>
      </c>
      <c r="AG2" t="s">
        <v>6</v>
      </c>
      <c r="AH2" t="s">
        <v>6</v>
      </c>
      <c r="AI2" t="s">
        <v>6</v>
      </c>
      <c r="AK2" s="2" t="s">
        <v>5</v>
      </c>
      <c r="AL2" t="s">
        <v>6</v>
      </c>
      <c r="AM2" t="s">
        <v>6</v>
      </c>
      <c r="AN2" t="s">
        <v>6</v>
      </c>
      <c r="AO2" t="s">
        <v>6</v>
      </c>
      <c r="AQ2" s="2" t="s">
        <v>5</v>
      </c>
      <c r="AR2" t="s">
        <v>6</v>
      </c>
      <c r="AS2" t="s">
        <v>6</v>
      </c>
      <c r="AU2" s="2" t="s">
        <v>5</v>
      </c>
      <c r="AV2" t="s">
        <v>6</v>
      </c>
      <c r="AW2" t="s">
        <v>6</v>
      </c>
      <c r="AX2" t="s">
        <v>6</v>
      </c>
      <c r="AY2" t="s">
        <v>6</v>
      </c>
      <c r="BA2" s="2" t="s">
        <v>5</v>
      </c>
      <c r="BB2" t="s">
        <v>6</v>
      </c>
      <c r="BC2" t="s">
        <v>6</v>
      </c>
      <c r="BD2" t="s">
        <v>6</v>
      </c>
      <c r="BE2" t="s">
        <v>6</v>
      </c>
      <c r="BG2" s="2" t="s">
        <v>5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6</v>
      </c>
      <c r="BP2" s="2" t="s">
        <v>5</v>
      </c>
      <c r="BQ2" t="s">
        <v>6</v>
      </c>
      <c r="BR2" t="s">
        <v>6</v>
      </c>
      <c r="BT2" s="2" t="s">
        <v>5</v>
      </c>
      <c r="BU2" t="s">
        <v>6</v>
      </c>
      <c r="BV2" t="s">
        <v>6</v>
      </c>
      <c r="BW2" t="s">
        <v>6</v>
      </c>
      <c r="BX2" t="s">
        <v>6</v>
      </c>
      <c r="BZ2" s="2" t="s">
        <v>5</v>
      </c>
      <c r="CA2" t="s">
        <v>6</v>
      </c>
      <c r="CB2" t="s">
        <v>6</v>
      </c>
      <c r="CC2" t="s">
        <v>6</v>
      </c>
      <c r="CD2" t="s">
        <v>6</v>
      </c>
      <c r="CE2" t="s">
        <v>6</v>
      </c>
      <c r="CG2" s="2" t="s">
        <v>5</v>
      </c>
      <c r="CH2" t="s">
        <v>6</v>
      </c>
      <c r="CI2" t="s">
        <v>6</v>
      </c>
      <c r="CJ2" t="s">
        <v>6</v>
      </c>
      <c r="CK2" t="s">
        <v>6</v>
      </c>
      <c r="CL2" t="s">
        <v>6</v>
      </c>
      <c r="CM2" t="s">
        <v>6</v>
      </c>
      <c r="CO2" s="2" t="s">
        <v>5</v>
      </c>
      <c r="CP2" t="s">
        <v>6</v>
      </c>
      <c r="CQ2" t="s">
        <v>6</v>
      </c>
      <c r="CR2" t="s">
        <v>6</v>
      </c>
      <c r="CT2" s="2" t="s">
        <v>5</v>
      </c>
      <c r="CU2" t="s">
        <v>6</v>
      </c>
      <c r="CV2" t="s">
        <v>6</v>
      </c>
      <c r="CW2" t="s">
        <v>6</v>
      </c>
      <c r="CX2" t="s">
        <v>6</v>
      </c>
      <c r="CZ2" s="2" t="s">
        <v>5</v>
      </c>
      <c r="DA2" t="s">
        <v>6</v>
      </c>
      <c r="DB2" t="s">
        <v>6</v>
      </c>
      <c r="DC2" t="s">
        <v>6</v>
      </c>
      <c r="DD2" t="s">
        <v>6</v>
      </c>
      <c r="DF2" s="2" t="s">
        <v>5</v>
      </c>
      <c r="DG2" t="s">
        <v>6</v>
      </c>
      <c r="DH2" t="s">
        <v>6</v>
      </c>
    </row>
    <row r="3" spans="1:112" x14ac:dyDescent="0.25">
      <c r="A3" s="12" t="s">
        <v>7</v>
      </c>
      <c r="B3" t="s">
        <v>8</v>
      </c>
      <c r="C3" t="s">
        <v>8</v>
      </c>
      <c r="D3" t="s">
        <v>8</v>
      </c>
      <c r="E3" t="s">
        <v>8</v>
      </c>
      <c r="G3" s="2" t="s">
        <v>7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P3" s="2" t="s">
        <v>7</v>
      </c>
      <c r="Q3" t="s">
        <v>607</v>
      </c>
      <c r="R3" t="s">
        <v>607</v>
      </c>
      <c r="S3" t="s">
        <v>607</v>
      </c>
      <c r="T3" t="s">
        <v>607</v>
      </c>
      <c r="V3" s="2" t="s">
        <v>7</v>
      </c>
      <c r="W3" t="s">
        <v>608</v>
      </c>
      <c r="X3" t="s">
        <v>608</v>
      </c>
      <c r="Y3" t="s">
        <v>608</v>
      </c>
      <c r="AA3" s="2" t="s">
        <v>7</v>
      </c>
      <c r="AB3" t="s">
        <v>609</v>
      </c>
      <c r="AC3" t="s">
        <v>609</v>
      </c>
      <c r="AD3" t="s">
        <v>609</v>
      </c>
      <c r="AF3" s="2" t="s">
        <v>7</v>
      </c>
      <c r="AG3" t="s">
        <v>610</v>
      </c>
      <c r="AH3" t="s">
        <v>610</v>
      </c>
      <c r="AI3" t="s">
        <v>610</v>
      </c>
      <c r="AK3" s="2" t="s">
        <v>7</v>
      </c>
      <c r="AL3" t="s">
        <v>609</v>
      </c>
      <c r="AM3" t="s">
        <v>609</v>
      </c>
      <c r="AN3" t="s">
        <v>609</v>
      </c>
      <c r="AO3" t="s">
        <v>609</v>
      </c>
      <c r="AQ3" s="2" t="s">
        <v>7</v>
      </c>
      <c r="AR3" t="s">
        <v>8</v>
      </c>
      <c r="AS3" t="s">
        <v>8</v>
      </c>
      <c r="AU3" s="2" t="s">
        <v>7</v>
      </c>
      <c r="AV3" t="s">
        <v>8</v>
      </c>
      <c r="AW3" t="s">
        <v>8</v>
      </c>
      <c r="AX3" t="s">
        <v>8</v>
      </c>
      <c r="AY3" t="s">
        <v>8</v>
      </c>
      <c r="BA3" s="2" t="s">
        <v>7</v>
      </c>
      <c r="BB3" t="s">
        <v>8</v>
      </c>
      <c r="BC3" t="s">
        <v>8</v>
      </c>
      <c r="BD3" t="s">
        <v>8</v>
      </c>
      <c r="BE3" t="s">
        <v>8</v>
      </c>
      <c r="BG3" s="2" t="s">
        <v>7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P3" s="2" t="s">
        <v>7</v>
      </c>
      <c r="BQ3" t="s">
        <v>607</v>
      </c>
      <c r="BR3" t="s">
        <v>607</v>
      </c>
      <c r="BT3" s="2" t="s">
        <v>7</v>
      </c>
      <c r="BU3" t="s">
        <v>607</v>
      </c>
      <c r="BV3" t="s">
        <v>607</v>
      </c>
      <c r="BW3" t="s">
        <v>607</v>
      </c>
      <c r="BX3" t="s">
        <v>607</v>
      </c>
      <c r="BZ3" s="2" t="s">
        <v>7</v>
      </c>
      <c r="CA3" t="s">
        <v>608</v>
      </c>
      <c r="CB3" t="s">
        <v>608</v>
      </c>
      <c r="CC3" t="s">
        <v>608</v>
      </c>
      <c r="CD3" t="s">
        <v>608</v>
      </c>
      <c r="CE3" t="s">
        <v>608</v>
      </c>
      <c r="CG3" s="2" t="s">
        <v>7</v>
      </c>
      <c r="CH3" t="s">
        <v>609</v>
      </c>
      <c r="CI3" t="s">
        <v>609</v>
      </c>
      <c r="CJ3" t="s">
        <v>609</v>
      </c>
      <c r="CK3" t="s">
        <v>609</v>
      </c>
      <c r="CL3" t="s">
        <v>609</v>
      </c>
      <c r="CM3" t="s">
        <v>609</v>
      </c>
      <c r="CO3" s="2" t="s">
        <v>7</v>
      </c>
      <c r="CP3" t="s">
        <v>610</v>
      </c>
      <c r="CQ3" t="s">
        <v>610</v>
      </c>
      <c r="CR3" t="s">
        <v>610</v>
      </c>
      <c r="CT3" s="2" t="s">
        <v>7</v>
      </c>
      <c r="CU3" t="s">
        <v>609</v>
      </c>
      <c r="CV3" t="s">
        <v>609</v>
      </c>
      <c r="CW3" t="s">
        <v>609</v>
      </c>
      <c r="CX3" t="s">
        <v>609</v>
      </c>
      <c r="CZ3" s="2" t="s">
        <v>7</v>
      </c>
      <c r="DA3" t="s">
        <v>605</v>
      </c>
      <c r="DB3" t="s">
        <v>605</v>
      </c>
      <c r="DC3" t="s">
        <v>605</v>
      </c>
      <c r="DD3" t="s">
        <v>605</v>
      </c>
      <c r="DF3" s="2" t="s">
        <v>7</v>
      </c>
      <c r="DG3" t="s">
        <v>605</v>
      </c>
      <c r="DH3" t="s">
        <v>605</v>
      </c>
    </row>
    <row r="4" spans="1:112" x14ac:dyDescent="0.25">
      <c r="G4" t="s">
        <v>591</v>
      </c>
      <c r="P4" t="s">
        <v>892</v>
      </c>
      <c r="V4" t="s">
        <v>891</v>
      </c>
      <c r="AA4" t="s">
        <v>890</v>
      </c>
      <c r="AF4" t="s">
        <v>593</v>
      </c>
      <c r="AK4" t="s">
        <v>594</v>
      </c>
      <c r="AQ4" t="s">
        <v>595</v>
      </c>
      <c r="AU4" t="s">
        <v>597</v>
      </c>
      <c r="BA4" t="s">
        <v>596</v>
      </c>
      <c r="BG4" t="s">
        <v>598</v>
      </c>
      <c r="BP4" t="s">
        <v>599</v>
      </c>
      <c r="BT4" t="s">
        <v>611</v>
      </c>
      <c r="BZ4" t="s">
        <v>600</v>
      </c>
      <c r="CG4" t="s">
        <v>602</v>
      </c>
      <c r="CO4" t="s">
        <v>601</v>
      </c>
      <c r="CT4" t="s">
        <v>603</v>
      </c>
      <c r="CZ4" t="s">
        <v>604</v>
      </c>
      <c r="DF4" t="s">
        <v>606</v>
      </c>
    </row>
    <row r="5" spans="1:112" x14ac:dyDescent="0.25">
      <c r="A5" s="12" t="s">
        <v>8</v>
      </c>
      <c r="G5" s="2" t="s">
        <v>8</v>
      </c>
      <c r="P5" s="2" t="s">
        <v>8</v>
      </c>
      <c r="V5" s="2" t="s">
        <v>8</v>
      </c>
      <c r="AA5" s="2" t="s">
        <v>8</v>
      </c>
      <c r="AF5" s="2" t="s">
        <v>8</v>
      </c>
      <c r="AK5" s="2" t="s">
        <v>8</v>
      </c>
      <c r="AQ5" s="2" t="s">
        <v>8</v>
      </c>
      <c r="AU5" s="2" t="s">
        <v>8</v>
      </c>
      <c r="BA5" s="2" t="s">
        <v>8</v>
      </c>
      <c r="BG5" s="2" t="s">
        <v>8</v>
      </c>
      <c r="BP5" s="2" t="s">
        <v>8</v>
      </c>
      <c r="BT5" s="2" t="s">
        <v>8</v>
      </c>
      <c r="BZ5" s="2" t="s">
        <v>8</v>
      </c>
      <c r="CG5" s="2" t="s">
        <v>8</v>
      </c>
      <c r="CO5" s="2" t="s">
        <v>8</v>
      </c>
      <c r="CT5" s="2" t="s">
        <v>8</v>
      </c>
      <c r="CZ5" s="2" t="s">
        <v>8</v>
      </c>
      <c r="DF5" s="2" t="s">
        <v>8</v>
      </c>
    </row>
    <row r="6" spans="1:112" x14ac:dyDescent="0.25">
      <c r="A6" s="12" t="s">
        <v>9</v>
      </c>
      <c r="B6" s="1" t="s">
        <v>10</v>
      </c>
      <c r="C6" s="1" t="s">
        <v>10</v>
      </c>
      <c r="D6" s="1" t="s">
        <v>10</v>
      </c>
      <c r="E6" s="1" t="s">
        <v>10</v>
      </c>
      <c r="G6" t="s">
        <v>9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  <c r="P6" t="s">
        <v>9</v>
      </c>
      <c r="Q6" t="s">
        <v>592</v>
      </c>
      <c r="R6" t="s">
        <v>592</v>
      </c>
      <c r="S6" t="s">
        <v>592</v>
      </c>
      <c r="T6" t="s">
        <v>592</v>
      </c>
      <c r="V6" t="s">
        <v>9</v>
      </c>
      <c r="W6" s="1" t="s">
        <v>592</v>
      </c>
      <c r="X6" s="1" t="s">
        <v>592</v>
      </c>
      <c r="Y6" s="1" t="s">
        <v>592</v>
      </c>
      <c r="AA6" t="s">
        <v>9</v>
      </c>
      <c r="AB6" s="1" t="s">
        <v>592</v>
      </c>
      <c r="AC6" s="1" t="s">
        <v>592</v>
      </c>
      <c r="AD6" s="1" t="s">
        <v>592</v>
      </c>
      <c r="AF6" t="s">
        <v>9</v>
      </c>
      <c r="AG6" s="1" t="s">
        <v>592</v>
      </c>
      <c r="AH6" s="1" t="s">
        <v>592</v>
      </c>
      <c r="AI6" s="1" t="s">
        <v>592</v>
      </c>
      <c r="AK6" t="s">
        <v>9</v>
      </c>
      <c r="AL6" s="1" t="s">
        <v>10</v>
      </c>
      <c r="AM6" s="1" t="s">
        <v>10</v>
      </c>
      <c r="AN6" s="1" t="s">
        <v>10</v>
      </c>
      <c r="AO6" s="1" t="s">
        <v>10</v>
      </c>
      <c r="AQ6" t="s">
        <v>9</v>
      </c>
      <c r="AR6" s="1" t="s">
        <v>592</v>
      </c>
      <c r="AS6" s="1" t="s">
        <v>592</v>
      </c>
      <c r="AT6" s="1"/>
      <c r="AU6" t="s">
        <v>9</v>
      </c>
      <c r="AV6" s="1" t="s">
        <v>592</v>
      </c>
      <c r="AW6" s="1" t="s">
        <v>592</v>
      </c>
      <c r="AX6" s="1" t="s">
        <v>592</v>
      </c>
      <c r="AY6" s="1" t="s">
        <v>592</v>
      </c>
      <c r="BA6" t="s">
        <v>9</v>
      </c>
      <c r="BB6" s="1" t="s">
        <v>10</v>
      </c>
      <c r="BC6" s="1" t="s">
        <v>10</v>
      </c>
      <c r="BD6" s="1" t="s">
        <v>10</v>
      </c>
      <c r="BE6" s="1" t="s">
        <v>10</v>
      </c>
      <c r="BG6" t="s">
        <v>9</v>
      </c>
      <c r="BH6" s="1" t="s">
        <v>10</v>
      </c>
      <c r="BI6" s="1" t="s">
        <v>10</v>
      </c>
      <c r="BJ6" s="1" t="s">
        <v>10</v>
      </c>
      <c r="BK6" s="1" t="s">
        <v>10</v>
      </c>
      <c r="BL6" s="1" t="s">
        <v>10</v>
      </c>
      <c r="BM6" s="1" t="s">
        <v>10</v>
      </c>
      <c r="BN6" s="1" t="s">
        <v>10</v>
      </c>
      <c r="BP6" t="s">
        <v>9</v>
      </c>
      <c r="BQ6" s="1" t="s">
        <v>592</v>
      </c>
      <c r="BR6" s="1" t="s">
        <v>592</v>
      </c>
      <c r="BT6" t="s">
        <v>9</v>
      </c>
      <c r="BU6" s="1" t="s">
        <v>592</v>
      </c>
      <c r="BV6" s="1" t="s">
        <v>592</v>
      </c>
      <c r="BW6" s="1" t="s">
        <v>592</v>
      </c>
      <c r="BX6" s="1" t="s">
        <v>592</v>
      </c>
      <c r="BZ6" t="s">
        <v>9</v>
      </c>
      <c r="CA6" s="1" t="s">
        <v>592</v>
      </c>
      <c r="CB6" s="1" t="s">
        <v>592</v>
      </c>
      <c r="CC6" s="1" t="s">
        <v>592</v>
      </c>
      <c r="CD6" s="1" t="s">
        <v>592</v>
      </c>
      <c r="CE6" s="1" t="s">
        <v>592</v>
      </c>
      <c r="CG6" t="s">
        <v>9</v>
      </c>
      <c r="CH6" s="1" t="s">
        <v>592</v>
      </c>
      <c r="CI6" s="1" t="s">
        <v>592</v>
      </c>
      <c r="CJ6" s="1" t="s">
        <v>592</v>
      </c>
      <c r="CK6" s="1" t="s">
        <v>592</v>
      </c>
      <c r="CL6" s="1" t="s">
        <v>592</v>
      </c>
      <c r="CM6" s="1" t="s">
        <v>592</v>
      </c>
      <c r="CO6" t="s">
        <v>9</v>
      </c>
      <c r="CP6" s="1" t="s">
        <v>10</v>
      </c>
      <c r="CQ6" s="1" t="s">
        <v>10</v>
      </c>
      <c r="CR6" s="1" t="s">
        <v>10</v>
      </c>
      <c r="CT6" t="s">
        <v>9</v>
      </c>
      <c r="CU6" s="1" t="s">
        <v>10</v>
      </c>
      <c r="CV6" s="1" t="s">
        <v>10</v>
      </c>
      <c r="CW6" s="1" t="s">
        <v>10</v>
      </c>
      <c r="CX6" s="1" t="s">
        <v>10</v>
      </c>
      <c r="CZ6" t="s">
        <v>9</v>
      </c>
      <c r="DA6" s="1" t="s">
        <v>592</v>
      </c>
      <c r="DB6" s="1" t="s">
        <v>592</v>
      </c>
      <c r="DC6" s="1" t="s">
        <v>592</v>
      </c>
      <c r="DD6" s="1" t="s">
        <v>592</v>
      </c>
      <c r="DF6" t="s">
        <v>9</v>
      </c>
      <c r="DG6" s="1" t="s">
        <v>592</v>
      </c>
      <c r="DH6" s="1" t="s">
        <v>592</v>
      </c>
    </row>
    <row r="7" spans="1:112" x14ac:dyDescent="0.25">
      <c r="A7" s="12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G7" t="s">
        <v>11</v>
      </c>
      <c r="H7" s="1">
        <v>22</v>
      </c>
      <c r="I7" s="1">
        <v>26</v>
      </c>
      <c r="J7" s="1">
        <v>35</v>
      </c>
      <c r="K7" s="1">
        <v>53</v>
      </c>
      <c r="L7" s="1">
        <v>70</v>
      </c>
      <c r="M7" s="1">
        <v>80</v>
      </c>
      <c r="N7" s="1">
        <v>100</v>
      </c>
      <c r="P7" t="s">
        <v>11</v>
      </c>
      <c r="Q7" s="1">
        <v>70</v>
      </c>
      <c r="R7" s="1">
        <v>105</v>
      </c>
      <c r="S7" s="1">
        <v>134</v>
      </c>
      <c r="T7" s="1">
        <v>161</v>
      </c>
      <c r="V7" t="s">
        <v>11</v>
      </c>
      <c r="W7" s="1">
        <v>105</v>
      </c>
      <c r="X7" s="1">
        <v>140</v>
      </c>
      <c r="Y7" s="1">
        <v>161</v>
      </c>
      <c r="AA7" t="s">
        <v>11</v>
      </c>
      <c r="AB7" s="1">
        <v>105</v>
      </c>
      <c r="AC7" s="1">
        <v>140</v>
      </c>
      <c r="AD7" s="1">
        <v>161</v>
      </c>
      <c r="AF7" t="s">
        <v>11</v>
      </c>
      <c r="AG7" s="1">
        <v>72</v>
      </c>
      <c r="AH7" s="1">
        <v>141</v>
      </c>
      <c r="AI7" s="1">
        <v>161</v>
      </c>
      <c r="AK7" t="s">
        <v>11</v>
      </c>
      <c r="AL7" s="1">
        <v>220</v>
      </c>
      <c r="AM7" s="1">
        <v>281</v>
      </c>
      <c r="AN7" s="1">
        <v>440</v>
      </c>
      <c r="AO7" s="1">
        <v>563</v>
      </c>
      <c r="AQ7" t="s">
        <v>11</v>
      </c>
      <c r="AR7" s="1">
        <v>26</v>
      </c>
      <c r="AS7" s="1">
        <v>35</v>
      </c>
      <c r="AU7" t="s">
        <v>11</v>
      </c>
      <c r="AV7" s="1">
        <v>26</v>
      </c>
      <c r="AW7" s="1">
        <v>35</v>
      </c>
      <c r="AX7" s="1">
        <v>53</v>
      </c>
      <c r="AY7" s="1">
        <v>70</v>
      </c>
      <c r="BA7" t="s">
        <v>11</v>
      </c>
      <c r="BB7" s="1">
        <v>26</v>
      </c>
      <c r="BC7" s="1">
        <v>35</v>
      </c>
      <c r="BD7" s="1">
        <v>53</v>
      </c>
      <c r="BE7" s="1">
        <v>70</v>
      </c>
      <c r="BG7" t="s">
        <v>11</v>
      </c>
      <c r="BH7" s="1">
        <v>22</v>
      </c>
      <c r="BI7" s="1">
        <v>26</v>
      </c>
      <c r="BJ7" s="1">
        <v>35</v>
      </c>
      <c r="BK7" s="1">
        <v>53</v>
      </c>
      <c r="BL7" s="1">
        <v>70</v>
      </c>
      <c r="BM7" s="1">
        <v>80</v>
      </c>
      <c r="BN7" s="1">
        <v>100</v>
      </c>
      <c r="BP7" t="s">
        <v>11</v>
      </c>
      <c r="BQ7" s="1">
        <v>35</v>
      </c>
      <c r="BR7" s="1">
        <v>53</v>
      </c>
      <c r="BT7" t="s">
        <v>11</v>
      </c>
      <c r="BU7" s="1">
        <v>70</v>
      </c>
      <c r="BV7" s="1">
        <v>105</v>
      </c>
      <c r="BW7" s="1">
        <v>134</v>
      </c>
      <c r="BX7" s="1">
        <v>161</v>
      </c>
      <c r="BZ7" t="s">
        <v>11</v>
      </c>
      <c r="CA7" s="1">
        <v>53</v>
      </c>
      <c r="CB7" s="1">
        <v>70</v>
      </c>
      <c r="CC7" s="1">
        <v>105</v>
      </c>
      <c r="CD7" s="1">
        <v>141</v>
      </c>
      <c r="CE7" s="1">
        <v>161</v>
      </c>
      <c r="CG7" t="s">
        <v>11</v>
      </c>
      <c r="CH7" s="1">
        <v>35</v>
      </c>
      <c r="CI7" s="1">
        <v>53</v>
      </c>
      <c r="CJ7" s="1">
        <v>70</v>
      </c>
      <c r="CK7" s="1">
        <v>105</v>
      </c>
      <c r="CL7" s="1">
        <v>141</v>
      </c>
      <c r="CM7" s="1">
        <v>161</v>
      </c>
      <c r="CO7" t="s">
        <v>11</v>
      </c>
      <c r="CP7" s="1">
        <v>71</v>
      </c>
      <c r="CQ7" s="1">
        <v>141</v>
      </c>
      <c r="CR7" s="1">
        <v>161</v>
      </c>
      <c r="CT7" t="s">
        <v>11</v>
      </c>
      <c r="CU7" s="1">
        <v>220</v>
      </c>
      <c r="CV7" s="1">
        <v>281</v>
      </c>
      <c r="CW7" s="1">
        <v>440</v>
      </c>
      <c r="CX7" s="1">
        <v>563</v>
      </c>
      <c r="CZ7" t="s">
        <v>11</v>
      </c>
      <c r="DA7" s="1">
        <v>72</v>
      </c>
      <c r="DB7" s="1">
        <v>90</v>
      </c>
      <c r="DC7" s="1">
        <v>125</v>
      </c>
      <c r="DD7" s="1">
        <v>140</v>
      </c>
      <c r="DF7" t="s">
        <v>11</v>
      </c>
      <c r="DG7" s="1">
        <v>125</v>
      </c>
      <c r="DH7" s="1">
        <v>140</v>
      </c>
    </row>
    <row r="8" spans="1:112" x14ac:dyDescent="0.25">
      <c r="A8" s="12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G8" t="s">
        <v>16</v>
      </c>
      <c r="H8" s="5" t="s">
        <v>108</v>
      </c>
      <c r="I8" s="5" t="s">
        <v>17</v>
      </c>
      <c r="J8" s="5" t="s">
        <v>18</v>
      </c>
      <c r="K8" s="5" t="s">
        <v>19</v>
      </c>
      <c r="L8" s="5" t="s">
        <v>20</v>
      </c>
      <c r="M8" s="5" t="s">
        <v>109</v>
      </c>
      <c r="N8" s="5" t="s">
        <v>110</v>
      </c>
      <c r="P8" t="s">
        <v>16</v>
      </c>
      <c r="Q8" s="5" t="s">
        <v>20</v>
      </c>
      <c r="R8" s="5" t="s">
        <v>174</v>
      </c>
      <c r="S8" s="5" t="s">
        <v>175</v>
      </c>
      <c r="T8" s="5" t="s">
        <v>176</v>
      </c>
      <c r="V8" t="s">
        <v>16</v>
      </c>
      <c r="W8" s="5" t="s">
        <v>174</v>
      </c>
      <c r="X8" s="5" t="s">
        <v>222</v>
      </c>
      <c r="Y8" s="5" t="s">
        <v>176</v>
      </c>
      <c r="AA8" t="s">
        <v>16</v>
      </c>
      <c r="AB8" s="5" t="s">
        <v>174</v>
      </c>
      <c r="AC8" s="5" t="s">
        <v>222</v>
      </c>
      <c r="AD8" s="5" t="s">
        <v>176</v>
      </c>
      <c r="AF8" t="s">
        <v>16</v>
      </c>
      <c r="AG8" s="5" t="s">
        <v>257</v>
      </c>
      <c r="AH8" s="5" t="s">
        <v>222</v>
      </c>
      <c r="AI8" s="5" t="s">
        <v>176</v>
      </c>
      <c r="AK8" t="s">
        <v>16</v>
      </c>
      <c r="AL8" s="5" t="s">
        <v>289</v>
      </c>
      <c r="AM8" s="5" t="s">
        <v>290</v>
      </c>
      <c r="AN8" s="5" t="s">
        <v>291</v>
      </c>
      <c r="AO8" s="5" t="s">
        <v>292</v>
      </c>
      <c r="AQ8" t="s">
        <v>16</v>
      </c>
      <c r="AR8" s="5" t="s">
        <v>17</v>
      </c>
      <c r="AS8" s="5" t="s">
        <v>18</v>
      </c>
      <c r="AU8" t="s">
        <v>16</v>
      </c>
      <c r="AV8" s="5" t="s">
        <v>17</v>
      </c>
      <c r="AW8" s="5" t="s">
        <v>18</v>
      </c>
      <c r="AX8" s="5" t="s">
        <v>19</v>
      </c>
      <c r="AY8" s="5" t="s">
        <v>20</v>
      </c>
      <c r="BA8" t="s">
        <v>16</v>
      </c>
      <c r="BB8" s="5" t="s">
        <v>17</v>
      </c>
      <c r="BC8" s="5" t="s">
        <v>18</v>
      </c>
      <c r="BD8" s="5" t="s">
        <v>19</v>
      </c>
      <c r="BE8" s="5" t="s">
        <v>20</v>
      </c>
      <c r="BG8" t="s">
        <v>16</v>
      </c>
      <c r="BH8" s="5" t="s">
        <v>108</v>
      </c>
      <c r="BI8" s="5" t="s">
        <v>17</v>
      </c>
      <c r="BJ8" s="5" t="s">
        <v>18</v>
      </c>
      <c r="BK8" s="5" t="s">
        <v>19</v>
      </c>
      <c r="BL8" s="5" t="s">
        <v>20</v>
      </c>
      <c r="BM8" s="5" t="s">
        <v>109</v>
      </c>
      <c r="BN8" s="5" t="s">
        <v>110</v>
      </c>
      <c r="BP8" t="s">
        <v>16</v>
      </c>
      <c r="BQ8" s="5" t="s">
        <v>391</v>
      </c>
      <c r="BR8" s="5" t="s">
        <v>392</v>
      </c>
      <c r="BT8" t="s">
        <v>16</v>
      </c>
      <c r="BU8" s="5" t="s">
        <v>20</v>
      </c>
      <c r="BV8" s="5" t="s">
        <v>174</v>
      </c>
      <c r="BW8" s="5" t="s">
        <v>175</v>
      </c>
      <c r="BX8" s="5" t="s">
        <v>176</v>
      </c>
      <c r="BZ8" t="s">
        <v>16</v>
      </c>
      <c r="CA8" s="5" t="s">
        <v>392</v>
      </c>
      <c r="CB8" s="5" t="s">
        <v>20</v>
      </c>
      <c r="CC8" s="5" t="s">
        <v>174</v>
      </c>
      <c r="CD8" s="5" t="s">
        <v>222</v>
      </c>
      <c r="CE8" s="5" t="s">
        <v>176</v>
      </c>
      <c r="CG8" t="s">
        <v>16</v>
      </c>
      <c r="CH8" s="5" t="s">
        <v>391</v>
      </c>
      <c r="CI8" s="5" t="s">
        <v>19</v>
      </c>
      <c r="CJ8" s="5" t="s">
        <v>20</v>
      </c>
      <c r="CK8" s="5" t="s">
        <v>174</v>
      </c>
      <c r="CL8" s="5" t="s">
        <v>222</v>
      </c>
      <c r="CM8" s="5" t="s">
        <v>176</v>
      </c>
      <c r="CO8" t="s">
        <v>16</v>
      </c>
      <c r="CP8" s="5" t="s">
        <v>257</v>
      </c>
      <c r="CQ8" s="5" t="s">
        <v>222</v>
      </c>
      <c r="CR8" s="5" t="s">
        <v>176</v>
      </c>
      <c r="CT8" t="s">
        <v>16</v>
      </c>
      <c r="CU8" s="5" t="s">
        <v>289</v>
      </c>
      <c r="CV8" s="5" t="s">
        <v>290</v>
      </c>
      <c r="CW8" s="5" t="s">
        <v>291</v>
      </c>
      <c r="CX8" s="5" t="s">
        <v>292</v>
      </c>
      <c r="CZ8" t="s">
        <v>16</v>
      </c>
      <c r="DA8" s="5" t="s">
        <v>476</v>
      </c>
      <c r="DB8" s="5" t="s">
        <v>477</v>
      </c>
      <c r="DC8" s="5" t="s">
        <v>478</v>
      </c>
      <c r="DD8" s="5" t="s">
        <v>479</v>
      </c>
      <c r="DF8" t="s">
        <v>16</v>
      </c>
      <c r="DG8" s="5" t="s">
        <v>478</v>
      </c>
      <c r="DH8" s="5" t="s">
        <v>479</v>
      </c>
    </row>
    <row r="9" spans="1:112" x14ac:dyDescent="0.25">
      <c r="A9" s="12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G9" t="s">
        <v>21</v>
      </c>
      <c r="H9" s="5" t="s">
        <v>111</v>
      </c>
      <c r="I9" s="5" t="s">
        <v>112</v>
      </c>
      <c r="J9" s="5" t="s">
        <v>113</v>
      </c>
      <c r="K9" s="5" t="s">
        <v>114</v>
      </c>
      <c r="L9" s="5" t="s">
        <v>25</v>
      </c>
      <c r="M9" s="5" t="s">
        <v>109</v>
      </c>
      <c r="N9" s="5" t="s">
        <v>115</v>
      </c>
      <c r="P9" t="s">
        <v>21</v>
      </c>
      <c r="Q9" s="5" t="s">
        <v>25</v>
      </c>
      <c r="R9" s="5" t="s">
        <v>177</v>
      </c>
      <c r="S9" s="5" t="s">
        <v>178</v>
      </c>
      <c r="T9" s="5" t="s">
        <v>179</v>
      </c>
      <c r="V9" t="s">
        <v>21</v>
      </c>
      <c r="W9" s="5" t="s">
        <v>177</v>
      </c>
      <c r="X9" s="5" t="s">
        <v>178</v>
      </c>
      <c r="Y9" s="5" t="s">
        <v>179</v>
      </c>
      <c r="AA9" t="s">
        <v>21</v>
      </c>
      <c r="AB9" s="5" t="s">
        <v>177</v>
      </c>
      <c r="AC9" s="5" t="s">
        <v>178</v>
      </c>
      <c r="AD9" s="5" t="s">
        <v>179</v>
      </c>
      <c r="AF9" t="s">
        <v>21</v>
      </c>
      <c r="AG9" s="5" t="s">
        <v>258</v>
      </c>
      <c r="AH9" s="5" t="s">
        <v>259</v>
      </c>
      <c r="AI9" s="5" t="s">
        <v>260</v>
      </c>
      <c r="AK9" t="s">
        <v>21</v>
      </c>
      <c r="AL9" s="5" t="s">
        <v>293</v>
      </c>
      <c r="AM9" s="5" t="s">
        <v>294</v>
      </c>
      <c r="AN9" s="5" t="s">
        <v>295</v>
      </c>
      <c r="AO9" s="5" t="s">
        <v>296</v>
      </c>
      <c r="AQ9" t="s">
        <v>21</v>
      </c>
      <c r="AR9" s="5" t="s">
        <v>112</v>
      </c>
      <c r="AS9" s="5" t="s">
        <v>315</v>
      </c>
      <c r="AU9" t="s">
        <v>21</v>
      </c>
      <c r="AV9" s="5" t="s">
        <v>112</v>
      </c>
      <c r="AW9" s="5" t="s">
        <v>315</v>
      </c>
      <c r="AX9" s="5" t="s">
        <v>24</v>
      </c>
      <c r="AY9" s="5" t="s">
        <v>339</v>
      </c>
      <c r="BA9" t="s">
        <v>21</v>
      </c>
      <c r="BB9" s="5" t="s">
        <v>22</v>
      </c>
      <c r="BC9" s="5" t="s">
        <v>23</v>
      </c>
      <c r="BD9" s="5" t="s">
        <v>24</v>
      </c>
      <c r="BE9" s="5" t="s">
        <v>25</v>
      </c>
      <c r="BG9" t="s">
        <v>21</v>
      </c>
      <c r="BH9" s="5" t="s">
        <v>111</v>
      </c>
      <c r="BI9" s="5" t="s">
        <v>112</v>
      </c>
      <c r="BJ9" s="5" t="s">
        <v>315</v>
      </c>
      <c r="BK9" s="5" t="s">
        <v>114</v>
      </c>
      <c r="BL9" s="5" t="s">
        <v>25</v>
      </c>
      <c r="BM9" s="5" t="s">
        <v>109</v>
      </c>
      <c r="BN9" s="5" t="s">
        <v>115</v>
      </c>
      <c r="BP9" t="s">
        <v>21</v>
      </c>
      <c r="BQ9" s="5" t="s">
        <v>393</v>
      </c>
      <c r="BR9" s="5" t="s">
        <v>394</v>
      </c>
      <c r="BT9" t="s">
        <v>21</v>
      </c>
      <c r="BU9" s="5" t="s">
        <v>25</v>
      </c>
      <c r="BV9" s="5" t="s">
        <v>177</v>
      </c>
      <c r="BW9" s="5" t="s">
        <v>178</v>
      </c>
      <c r="BX9" s="5" t="s">
        <v>179</v>
      </c>
      <c r="BZ9" t="s">
        <v>21</v>
      </c>
      <c r="CA9" s="5" t="s">
        <v>394</v>
      </c>
      <c r="CB9" s="5" t="s">
        <v>20</v>
      </c>
      <c r="CC9" s="5" t="s">
        <v>177</v>
      </c>
      <c r="CD9" s="5" t="s">
        <v>178</v>
      </c>
      <c r="CE9" s="5" t="s">
        <v>179</v>
      </c>
      <c r="CG9" t="s">
        <v>21</v>
      </c>
      <c r="CH9" s="5" t="s">
        <v>438</v>
      </c>
      <c r="CI9" s="5" t="s">
        <v>394</v>
      </c>
      <c r="CJ9" s="5" t="s">
        <v>20</v>
      </c>
      <c r="CK9" s="5" t="s">
        <v>177</v>
      </c>
      <c r="CL9" s="5" t="s">
        <v>178</v>
      </c>
      <c r="CM9" s="5" t="s">
        <v>179</v>
      </c>
      <c r="CO9" t="s">
        <v>21</v>
      </c>
      <c r="CP9" s="5" t="s">
        <v>258</v>
      </c>
      <c r="CQ9" s="5" t="s">
        <v>259</v>
      </c>
      <c r="CR9" s="5" t="s">
        <v>260</v>
      </c>
      <c r="CT9" t="s">
        <v>21</v>
      </c>
      <c r="CU9" s="5" t="s">
        <v>293</v>
      </c>
      <c r="CV9" s="5" t="s">
        <v>294</v>
      </c>
      <c r="CW9" s="5" t="s">
        <v>295</v>
      </c>
      <c r="CX9" s="5" t="s">
        <v>296</v>
      </c>
      <c r="CZ9" t="s">
        <v>21</v>
      </c>
      <c r="DA9" s="5" t="s">
        <v>476</v>
      </c>
      <c r="DB9" s="5" t="s">
        <v>477</v>
      </c>
      <c r="DC9" s="5" t="s">
        <v>479</v>
      </c>
      <c r="DD9" s="5" t="s">
        <v>480</v>
      </c>
      <c r="DF9" t="s">
        <v>21</v>
      </c>
      <c r="DG9" s="5" t="s">
        <v>479</v>
      </c>
      <c r="DH9" s="5" t="s">
        <v>480</v>
      </c>
    </row>
    <row r="10" spans="1:112" x14ac:dyDescent="0.25">
      <c r="B10" s="1"/>
      <c r="C10" s="1"/>
      <c r="D10" s="1"/>
      <c r="E10" s="1"/>
      <c r="H10" s="1"/>
      <c r="I10" s="1"/>
      <c r="J10" s="1"/>
      <c r="K10" s="1"/>
      <c r="L10" s="1"/>
      <c r="M10" s="1"/>
      <c r="N10" s="1"/>
      <c r="Q10" s="1"/>
      <c r="R10" s="1"/>
      <c r="S10" s="1"/>
      <c r="T10" s="1"/>
      <c r="W10" s="1"/>
      <c r="X10" s="1"/>
      <c r="Y10" s="1"/>
      <c r="AB10" s="1"/>
      <c r="AC10" s="1"/>
      <c r="AD10" s="1"/>
      <c r="AG10" s="1"/>
      <c r="AH10" s="1"/>
      <c r="AI10" s="1"/>
      <c r="AL10" s="1"/>
      <c r="AM10" s="1"/>
      <c r="AN10" s="1"/>
      <c r="AO10" s="1"/>
      <c r="AR10" s="1"/>
      <c r="AS10" s="1"/>
      <c r="AV10" s="1"/>
      <c r="AW10" s="1"/>
      <c r="AX10" s="1"/>
      <c r="AY10" s="1"/>
      <c r="BB10" s="1"/>
      <c r="BC10" s="1"/>
      <c r="BD10" s="1"/>
      <c r="BE10" s="1"/>
      <c r="BH10" s="1"/>
      <c r="BI10" s="1"/>
      <c r="BJ10" s="1"/>
      <c r="BK10" s="1"/>
      <c r="BL10" s="1"/>
      <c r="BM10" s="1"/>
      <c r="BN10" s="1"/>
      <c r="BQ10" s="1"/>
      <c r="BR10" s="1"/>
      <c r="BU10" s="1"/>
      <c r="BV10" s="1"/>
      <c r="BW10" s="1"/>
      <c r="BX10" s="1"/>
      <c r="CA10" s="1"/>
      <c r="CB10" s="1"/>
      <c r="CC10" s="1"/>
      <c r="CD10" s="1"/>
      <c r="CE10" s="1"/>
      <c r="CH10" s="1"/>
      <c r="CI10" s="1"/>
      <c r="CJ10" s="1"/>
      <c r="CK10" s="1"/>
      <c r="CL10" s="1"/>
      <c r="CM10" s="1"/>
      <c r="CP10" s="1"/>
      <c r="CQ10" s="1"/>
      <c r="CR10" s="1"/>
      <c r="CU10" s="1"/>
      <c r="CV10" s="1"/>
      <c r="CW10" s="1"/>
      <c r="CX10" s="1"/>
      <c r="DA10" s="1"/>
      <c r="DB10" s="1"/>
      <c r="DC10" s="1"/>
      <c r="DD10" s="1"/>
      <c r="DG10" s="1"/>
      <c r="DH10" s="1"/>
    </row>
    <row r="11" spans="1:112" x14ac:dyDescent="0.25">
      <c r="A11" s="12" t="s">
        <v>26</v>
      </c>
      <c r="B11" s="1"/>
      <c r="C11" s="1"/>
      <c r="D11" s="1"/>
      <c r="E11" s="1"/>
      <c r="G11" s="2" t="s">
        <v>26</v>
      </c>
      <c r="H11" s="1"/>
      <c r="I11" s="1"/>
      <c r="J11" s="1"/>
      <c r="K11" s="1"/>
      <c r="L11" s="1"/>
      <c r="M11" s="1"/>
      <c r="N11" s="1"/>
      <c r="P11" s="2" t="s">
        <v>26</v>
      </c>
      <c r="Q11" s="1"/>
      <c r="R11" s="1"/>
      <c r="S11" s="1"/>
      <c r="T11" s="1"/>
      <c r="V11" s="2" t="s">
        <v>26</v>
      </c>
      <c r="W11" s="1"/>
      <c r="X11" s="1"/>
      <c r="Y11" s="1"/>
      <c r="AA11" s="2" t="s">
        <v>26</v>
      </c>
      <c r="AB11" s="1"/>
      <c r="AC11" s="1"/>
      <c r="AD11" s="1"/>
      <c r="AF11" s="2" t="s">
        <v>26</v>
      </c>
      <c r="AG11" s="1"/>
      <c r="AH11" s="1"/>
      <c r="AI11" s="1"/>
      <c r="AK11" s="2" t="s">
        <v>26</v>
      </c>
      <c r="AL11" s="1"/>
      <c r="AM11" s="1"/>
      <c r="AN11" s="1"/>
      <c r="AO11" s="1"/>
      <c r="AQ11" s="2" t="s">
        <v>26</v>
      </c>
      <c r="AR11" s="1"/>
      <c r="AS11" s="1"/>
      <c r="AU11" s="2" t="s">
        <v>26</v>
      </c>
      <c r="AV11" s="1"/>
      <c r="AW11" s="1"/>
      <c r="AX11" s="1"/>
      <c r="AY11" s="1"/>
      <c r="BA11" s="2" t="s">
        <v>26</v>
      </c>
      <c r="BB11" s="1"/>
      <c r="BC11" s="1"/>
      <c r="BD11" s="1"/>
      <c r="BE11" s="1"/>
      <c r="BG11" s="2" t="s">
        <v>26</v>
      </c>
      <c r="BH11" s="1"/>
      <c r="BI11" s="1"/>
      <c r="BJ11" s="1"/>
      <c r="BK11" s="1"/>
      <c r="BL11" s="1"/>
      <c r="BM11" s="1"/>
      <c r="BN11" s="1"/>
      <c r="BP11" s="2" t="s">
        <v>26</v>
      </c>
      <c r="BQ11" s="1"/>
      <c r="BR11" s="1"/>
      <c r="BT11" s="2" t="s">
        <v>26</v>
      </c>
      <c r="BU11" s="1"/>
      <c r="BV11" s="1"/>
      <c r="BW11" s="1"/>
      <c r="BX11" s="1"/>
      <c r="BZ11" s="2" t="s">
        <v>26</v>
      </c>
      <c r="CA11" s="1"/>
      <c r="CB11" s="1"/>
      <c r="CC11" s="1"/>
      <c r="CD11" s="1"/>
      <c r="CE11" s="1"/>
      <c r="CG11" s="2" t="s">
        <v>26</v>
      </c>
      <c r="CH11" s="1"/>
      <c r="CI11" s="1"/>
      <c r="CJ11" s="1"/>
      <c r="CK11" s="1"/>
      <c r="CL11" s="1"/>
      <c r="CM11" s="1"/>
      <c r="CO11" s="2" t="s">
        <v>26</v>
      </c>
      <c r="CP11" s="1"/>
      <c r="CQ11" s="1"/>
      <c r="CR11" s="1"/>
      <c r="CT11" s="2" t="s">
        <v>26</v>
      </c>
      <c r="CU11" s="1"/>
      <c r="CV11" s="1"/>
      <c r="CW11" s="1"/>
      <c r="CX11" s="1"/>
      <c r="CZ11" s="2" t="s">
        <v>26</v>
      </c>
      <c r="DA11" s="1"/>
      <c r="DB11" s="1"/>
      <c r="DC11" s="1"/>
      <c r="DD11" s="1"/>
      <c r="DF11" s="2" t="s">
        <v>26</v>
      </c>
      <c r="DG11" s="1"/>
      <c r="DH11" s="1"/>
    </row>
    <row r="12" spans="1:112" x14ac:dyDescent="0.25">
      <c r="A12" s="12" t="s">
        <v>27</v>
      </c>
      <c r="B12" s="1" t="s">
        <v>28</v>
      </c>
      <c r="C12" s="1" t="s">
        <v>29</v>
      </c>
      <c r="D12" s="1" t="s">
        <v>30</v>
      </c>
      <c r="E12" s="1" t="s">
        <v>31</v>
      </c>
      <c r="G12" t="s">
        <v>27</v>
      </c>
      <c r="H12" s="1" t="s">
        <v>116</v>
      </c>
      <c r="I12" s="1" t="s">
        <v>28</v>
      </c>
      <c r="J12" s="1" t="s">
        <v>29</v>
      </c>
      <c r="K12" s="1" t="s">
        <v>117</v>
      </c>
      <c r="L12" s="1" t="s">
        <v>118</v>
      </c>
      <c r="M12" s="1" t="s">
        <v>119</v>
      </c>
      <c r="N12" s="1" t="s">
        <v>120</v>
      </c>
      <c r="P12" t="s">
        <v>27</v>
      </c>
      <c r="Q12" s="5" t="s">
        <v>180</v>
      </c>
      <c r="R12" s="5" t="s">
        <v>181</v>
      </c>
      <c r="S12" s="5" t="s">
        <v>182</v>
      </c>
      <c r="T12" s="5" t="s">
        <v>183</v>
      </c>
      <c r="V12" t="s">
        <v>27</v>
      </c>
      <c r="W12" s="5" t="s">
        <v>223</v>
      </c>
      <c r="X12" s="5" t="s">
        <v>224</v>
      </c>
      <c r="Y12" s="5" t="s">
        <v>183</v>
      </c>
      <c r="AA12" t="s">
        <v>27</v>
      </c>
      <c r="AB12" s="5" t="s">
        <v>242</v>
      </c>
      <c r="AC12" s="5" t="s">
        <v>224</v>
      </c>
      <c r="AD12" s="5" t="s">
        <v>183</v>
      </c>
      <c r="AF12" t="s">
        <v>27</v>
      </c>
      <c r="AG12" s="5" t="s">
        <v>261</v>
      </c>
      <c r="AH12" s="5" t="s">
        <v>262</v>
      </c>
      <c r="AI12" s="5" t="s">
        <v>263</v>
      </c>
      <c r="AK12" t="s">
        <v>27</v>
      </c>
      <c r="AL12" s="5"/>
      <c r="AM12" s="5"/>
      <c r="AN12" s="5"/>
      <c r="AO12" s="5"/>
      <c r="AQ12" t="s">
        <v>27</v>
      </c>
      <c r="AR12" s="5" t="s">
        <v>316</v>
      </c>
      <c r="AS12" s="5" t="s">
        <v>317</v>
      </c>
      <c r="AU12" t="s">
        <v>27</v>
      </c>
      <c r="AV12" s="5" t="s">
        <v>316</v>
      </c>
      <c r="AW12" s="5" t="s">
        <v>317</v>
      </c>
      <c r="AX12" s="5" t="s">
        <v>340</v>
      </c>
      <c r="AY12" s="5" t="s">
        <v>341</v>
      </c>
      <c r="BA12" t="s">
        <v>27</v>
      </c>
      <c r="BB12" s="5" t="s">
        <v>28</v>
      </c>
      <c r="BC12" s="5" t="s">
        <v>29</v>
      </c>
      <c r="BD12" s="5" t="s">
        <v>30</v>
      </c>
      <c r="BE12" s="5" t="s">
        <v>366</v>
      </c>
      <c r="BG12" t="s">
        <v>27</v>
      </c>
      <c r="BH12" s="5" t="s">
        <v>116</v>
      </c>
      <c r="BI12" s="5" t="s">
        <v>28</v>
      </c>
      <c r="BJ12" s="5" t="s">
        <v>29</v>
      </c>
      <c r="BK12" s="5" t="s">
        <v>117</v>
      </c>
      <c r="BL12" s="5" t="s">
        <v>118</v>
      </c>
      <c r="BM12" s="5" t="s">
        <v>119</v>
      </c>
      <c r="BN12" s="5" t="s">
        <v>120</v>
      </c>
      <c r="BP12" t="s">
        <v>27</v>
      </c>
      <c r="BQ12" s="5" t="s">
        <v>395</v>
      </c>
      <c r="BR12" s="5" t="s">
        <v>396</v>
      </c>
      <c r="BT12" t="s">
        <v>27</v>
      </c>
      <c r="BU12" s="5" t="s">
        <v>180</v>
      </c>
      <c r="BV12" s="5" t="s">
        <v>181</v>
      </c>
      <c r="BW12" s="5" t="s">
        <v>182</v>
      </c>
      <c r="BX12" s="5" t="s">
        <v>183</v>
      </c>
      <c r="BZ12" t="s">
        <v>27</v>
      </c>
      <c r="CA12" s="5" t="s">
        <v>396</v>
      </c>
      <c r="CB12" s="5" t="s">
        <v>421</v>
      </c>
      <c r="CC12" s="5" t="s">
        <v>223</v>
      </c>
      <c r="CD12" s="5" t="s">
        <v>224</v>
      </c>
      <c r="CE12" s="5" t="s">
        <v>183</v>
      </c>
      <c r="CG12" t="s">
        <v>27</v>
      </c>
      <c r="CH12" s="5" t="s">
        <v>439</v>
      </c>
      <c r="CI12" s="5" t="s">
        <v>440</v>
      </c>
      <c r="CJ12" s="5" t="s">
        <v>31</v>
      </c>
      <c r="CK12" s="5" t="s">
        <v>242</v>
      </c>
      <c r="CL12" s="5" t="s">
        <v>224</v>
      </c>
      <c r="CM12" s="5" t="s">
        <v>183</v>
      </c>
      <c r="CO12" t="s">
        <v>27</v>
      </c>
      <c r="CP12" s="5" t="s">
        <v>261</v>
      </c>
      <c r="CQ12" s="5" t="s">
        <v>262</v>
      </c>
      <c r="CR12" s="5" t="s">
        <v>263</v>
      </c>
      <c r="CT12" t="s">
        <v>27</v>
      </c>
      <c r="CU12" s="5"/>
      <c r="CV12" s="5"/>
      <c r="CW12" s="5"/>
      <c r="CX12" s="5"/>
      <c r="CZ12" t="s">
        <v>27</v>
      </c>
      <c r="DA12" s="5"/>
      <c r="DB12" s="5"/>
      <c r="DC12" s="5"/>
      <c r="DD12" s="5"/>
      <c r="DF12" t="s">
        <v>27</v>
      </c>
      <c r="DG12" s="5"/>
      <c r="DH12" s="5"/>
    </row>
    <row r="13" spans="1:112" x14ac:dyDescent="0.25">
      <c r="A13" s="12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G13" t="s">
        <v>32</v>
      </c>
      <c r="H13" s="1" t="s">
        <v>121</v>
      </c>
      <c r="I13" s="1" t="s">
        <v>122</v>
      </c>
      <c r="J13" s="1" t="s">
        <v>123</v>
      </c>
      <c r="K13" s="1" t="s">
        <v>124</v>
      </c>
      <c r="L13" s="1" t="s">
        <v>125</v>
      </c>
      <c r="M13" s="1" t="s">
        <v>126</v>
      </c>
      <c r="N13" s="1" t="s">
        <v>127</v>
      </c>
      <c r="P13" t="s">
        <v>32</v>
      </c>
      <c r="Q13" s="5" t="s">
        <v>184</v>
      </c>
      <c r="R13" s="5" t="s">
        <v>185</v>
      </c>
      <c r="S13" s="5" t="s">
        <v>186</v>
      </c>
      <c r="T13" s="5" t="s">
        <v>187</v>
      </c>
      <c r="V13" t="s">
        <v>32</v>
      </c>
      <c r="W13" s="5" t="s">
        <v>185</v>
      </c>
      <c r="X13" s="5" t="s">
        <v>186</v>
      </c>
      <c r="Y13" s="5" t="s">
        <v>225</v>
      </c>
      <c r="AA13" t="s">
        <v>32</v>
      </c>
      <c r="AB13" s="5" t="s">
        <v>185</v>
      </c>
      <c r="AC13" s="5" t="s">
        <v>243</v>
      </c>
      <c r="AD13" s="5" t="s">
        <v>225</v>
      </c>
      <c r="AF13" t="s">
        <v>32</v>
      </c>
      <c r="AG13" s="5" t="s">
        <v>264</v>
      </c>
      <c r="AH13" s="5" t="s">
        <v>265</v>
      </c>
      <c r="AI13" s="5" t="s">
        <v>266</v>
      </c>
      <c r="AK13" t="s">
        <v>32</v>
      </c>
      <c r="AL13" s="5"/>
      <c r="AM13" s="5"/>
      <c r="AN13" s="5"/>
      <c r="AO13" s="5"/>
      <c r="AQ13" t="s">
        <v>32</v>
      </c>
      <c r="AR13" s="5" t="s">
        <v>318</v>
      </c>
      <c r="AS13" s="5" t="s">
        <v>319</v>
      </c>
      <c r="AU13" t="s">
        <v>32</v>
      </c>
      <c r="AV13" s="5" t="s">
        <v>318</v>
      </c>
      <c r="AW13" s="5" t="s">
        <v>319</v>
      </c>
      <c r="AX13" s="5" t="s">
        <v>342</v>
      </c>
      <c r="AY13" s="5" t="s">
        <v>343</v>
      </c>
      <c r="BA13" t="s">
        <v>32</v>
      </c>
      <c r="BB13" s="5" t="s">
        <v>33</v>
      </c>
      <c r="BC13" s="5" t="s">
        <v>34</v>
      </c>
      <c r="BD13" s="5" t="s">
        <v>35</v>
      </c>
      <c r="BE13" s="5" t="s">
        <v>36</v>
      </c>
      <c r="BG13" t="s">
        <v>32</v>
      </c>
      <c r="BH13" s="5" t="s">
        <v>121</v>
      </c>
      <c r="BI13" s="5" t="s">
        <v>122</v>
      </c>
      <c r="BJ13" s="5" t="s">
        <v>123</v>
      </c>
      <c r="BK13" s="5" t="s">
        <v>124</v>
      </c>
      <c r="BL13" s="5" t="s">
        <v>125</v>
      </c>
      <c r="BM13" s="5" t="s">
        <v>126</v>
      </c>
      <c r="BN13" s="5" t="s">
        <v>127</v>
      </c>
      <c r="BP13" t="s">
        <v>32</v>
      </c>
      <c r="BQ13" s="5" t="s">
        <v>397</v>
      </c>
      <c r="BR13" s="5" t="s">
        <v>398</v>
      </c>
      <c r="BT13" t="s">
        <v>32</v>
      </c>
      <c r="BU13" s="5" t="s">
        <v>184</v>
      </c>
      <c r="BV13" s="5" t="s">
        <v>185</v>
      </c>
      <c r="BW13" s="5" t="s">
        <v>186</v>
      </c>
      <c r="BX13" s="5" t="s">
        <v>187</v>
      </c>
      <c r="BZ13" t="s">
        <v>32</v>
      </c>
      <c r="CA13" s="5" t="s">
        <v>422</v>
      </c>
      <c r="CB13" s="5" t="s">
        <v>423</v>
      </c>
      <c r="CC13" s="5" t="s">
        <v>185</v>
      </c>
      <c r="CD13" s="5" t="s">
        <v>186</v>
      </c>
      <c r="CE13" s="5" t="s">
        <v>225</v>
      </c>
      <c r="CG13" t="s">
        <v>32</v>
      </c>
      <c r="CH13" s="5" t="s">
        <v>441</v>
      </c>
      <c r="CI13" s="5" t="s">
        <v>442</v>
      </c>
      <c r="CJ13" s="5" t="s">
        <v>443</v>
      </c>
      <c r="CK13" s="5" t="s">
        <v>185</v>
      </c>
      <c r="CL13" s="5" t="s">
        <v>243</v>
      </c>
      <c r="CM13" s="5" t="s">
        <v>444</v>
      </c>
      <c r="CO13" t="s">
        <v>32</v>
      </c>
      <c r="CP13" s="5" t="s">
        <v>264</v>
      </c>
      <c r="CQ13" s="5" t="s">
        <v>265</v>
      </c>
      <c r="CR13" s="5" t="s">
        <v>266</v>
      </c>
      <c r="CT13" t="s">
        <v>32</v>
      </c>
      <c r="CU13" s="5"/>
      <c r="CV13" s="5"/>
      <c r="CW13" s="5"/>
      <c r="CX13" s="5"/>
      <c r="CZ13" t="s">
        <v>32</v>
      </c>
      <c r="DA13" s="5"/>
      <c r="DB13" s="5"/>
      <c r="DC13" s="5"/>
      <c r="DD13" s="5"/>
      <c r="DF13" t="s">
        <v>32</v>
      </c>
      <c r="DG13" s="5"/>
      <c r="DH13" s="5"/>
    </row>
    <row r="14" spans="1:112" x14ac:dyDescent="0.25">
      <c r="B14" s="1"/>
      <c r="C14" s="1"/>
      <c r="D14" s="1"/>
      <c r="E14" s="1"/>
      <c r="H14" s="1"/>
      <c r="I14" s="1"/>
      <c r="J14" s="1"/>
      <c r="K14" s="1"/>
      <c r="L14" s="1"/>
      <c r="M14" s="1"/>
      <c r="N14" s="1"/>
      <c r="Q14" s="1"/>
      <c r="R14" s="1"/>
      <c r="S14" s="1"/>
      <c r="T14" s="1"/>
      <c r="W14" s="1"/>
      <c r="X14" s="1"/>
      <c r="Y14" s="1"/>
      <c r="AB14" s="1"/>
      <c r="AC14" s="1"/>
      <c r="AD14" s="1"/>
      <c r="AG14" s="1"/>
      <c r="AH14" s="1"/>
      <c r="AI14" s="1"/>
      <c r="AL14" s="1"/>
      <c r="AM14" s="1"/>
      <c r="AN14" s="1"/>
      <c r="AO14" s="1"/>
      <c r="AR14" s="1"/>
      <c r="AS14" s="1"/>
      <c r="AV14" s="1"/>
      <c r="AW14" s="1"/>
      <c r="AX14" s="1"/>
      <c r="AY14" s="1"/>
      <c r="BB14" s="1"/>
      <c r="BC14" s="1"/>
      <c r="BD14" s="1"/>
      <c r="BE14" s="1"/>
      <c r="BH14" s="1"/>
      <c r="BI14" s="1"/>
      <c r="BJ14" s="1"/>
      <c r="BK14" s="1"/>
      <c r="BL14" s="1"/>
      <c r="BM14" s="1"/>
      <c r="BN14" s="1"/>
      <c r="BQ14" s="1"/>
      <c r="BR14" s="1"/>
      <c r="BU14" s="1"/>
      <c r="BV14" s="1"/>
      <c r="BW14" s="1"/>
      <c r="BX14" s="1"/>
      <c r="CA14" s="1"/>
      <c r="CB14" s="1"/>
      <c r="CC14" s="1"/>
      <c r="CD14" s="1"/>
      <c r="CE14" s="1"/>
      <c r="CH14" s="1"/>
      <c r="CI14" s="1"/>
      <c r="CJ14" s="1"/>
      <c r="CK14" s="1"/>
      <c r="CL14" s="1"/>
      <c r="CM14" s="1"/>
      <c r="CP14" s="1"/>
      <c r="CQ14" s="1"/>
      <c r="CR14" s="1"/>
      <c r="CU14" s="1"/>
      <c r="CV14" s="1"/>
      <c r="CW14" s="1"/>
      <c r="CX14" s="1"/>
      <c r="DA14" s="1"/>
      <c r="DB14" s="1"/>
      <c r="DC14" s="1"/>
      <c r="DD14" s="1"/>
      <c r="DG14" s="1"/>
      <c r="DH14" s="1"/>
    </row>
    <row r="15" spans="1:112" x14ac:dyDescent="0.25">
      <c r="A15" s="12" t="s">
        <v>37</v>
      </c>
      <c r="B15" s="1"/>
      <c r="C15" s="1"/>
      <c r="D15" s="1"/>
      <c r="E15" s="1"/>
      <c r="G15" s="2" t="s">
        <v>37</v>
      </c>
      <c r="H15" s="1"/>
      <c r="I15" s="1"/>
      <c r="J15" s="1"/>
      <c r="K15" s="1"/>
      <c r="L15" s="1"/>
      <c r="M15" s="1"/>
      <c r="N15" s="1"/>
      <c r="P15" s="2" t="s">
        <v>37</v>
      </c>
      <c r="Q15" s="1"/>
      <c r="R15" s="1"/>
      <c r="S15" s="1"/>
      <c r="T15" s="1"/>
      <c r="V15" s="2" t="s">
        <v>37</v>
      </c>
      <c r="W15" s="1"/>
      <c r="X15" s="1"/>
      <c r="Y15" s="1"/>
      <c r="AA15" s="2" t="s">
        <v>37</v>
      </c>
      <c r="AB15" s="1"/>
      <c r="AC15" s="1"/>
      <c r="AD15" s="1"/>
      <c r="AF15" s="2" t="s">
        <v>37</v>
      </c>
      <c r="AG15" s="1"/>
      <c r="AH15" s="1"/>
      <c r="AI15" s="1"/>
      <c r="AK15" s="2" t="s">
        <v>37</v>
      </c>
      <c r="AL15" s="1"/>
      <c r="AM15" s="1"/>
      <c r="AN15" s="1"/>
      <c r="AO15" s="1"/>
      <c r="AQ15" s="2" t="s">
        <v>37</v>
      </c>
      <c r="AR15" s="1"/>
      <c r="AS15" s="1"/>
      <c r="AU15" s="2" t="s">
        <v>37</v>
      </c>
      <c r="AV15" s="1"/>
      <c r="AW15" s="1"/>
      <c r="AX15" s="1"/>
      <c r="AY15" s="1"/>
      <c r="BA15" s="2" t="s">
        <v>37</v>
      </c>
      <c r="BB15" s="1"/>
      <c r="BC15" s="1"/>
      <c r="BD15" s="1"/>
      <c r="BE15" s="1"/>
      <c r="BG15" s="2" t="s">
        <v>37</v>
      </c>
      <c r="BH15" s="1"/>
      <c r="BI15" s="1"/>
      <c r="BJ15" s="1"/>
      <c r="BK15" s="1"/>
      <c r="BL15" s="1"/>
      <c r="BM15" s="1"/>
      <c r="BN15" s="1"/>
      <c r="BP15" s="2" t="s">
        <v>37</v>
      </c>
      <c r="BQ15" s="1"/>
      <c r="BR15" s="1"/>
      <c r="BT15" s="2" t="s">
        <v>37</v>
      </c>
      <c r="BU15" s="1"/>
      <c r="BV15" s="1"/>
      <c r="BW15" s="1"/>
      <c r="BX15" s="1"/>
      <c r="BZ15" s="2" t="s">
        <v>37</v>
      </c>
      <c r="CA15" s="1"/>
      <c r="CB15" s="1"/>
      <c r="CC15" s="1"/>
      <c r="CD15" s="1"/>
      <c r="CE15" s="1"/>
      <c r="CG15" s="2" t="s">
        <v>37</v>
      </c>
      <c r="CH15" s="1"/>
      <c r="CI15" s="1"/>
      <c r="CJ15" s="1"/>
      <c r="CK15" s="1"/>
      <c r="CL15" s="1"/>
      <c r="CM15" s="1"/>
      <c r="CO15" s="2" t="s">
        <v>37</v>
      </c>
      <c r="CP15" s="1"/>
      <c r="CQ15" s="1"/>
      <c r="CR15" s="1"/>
      <c r="CT15" s="2" t="s">
        <v>37</v>
      </c>
      <c r="CU15" s="1"/>
      <c r="CV15" s="1"/>
      <c r="CW15" s="1"/>
      <c r="CX15" s="1"/>
      <c r="CZ15" s="2" t="s">
        <v>37</v>
      </c>
      <c r="DA15" s="1"/>
      <c r="DB15" s="1"/>
      <c r="DC15" s="1"/>
      <c r="DD15" s="1"/>
      <c r="DF15" s="2" t="s">
        <v>37</v>
      </c>
      <c r="DG15" s="1"/>
      <c r="DH15" s="1"/>
    </row>
    <row r="16" spans="1:112" x14ac:dyDescent="0.25">
      <c r="A16" s="12" t="s">
        <v>27</v>
      </c>
      <c r="B16" s="1" t="s">
        <v>38</v>
      </c>
      <c r="C16" s="1" t="s">
        <v>39</v>
      </c>
      <c r="D16" s="1" t="s">
        <v>40</v>
      </c>
      <c r="E16" s="1" t="s">
        <v>41</v>
      </c>
      <c r="G16" t="s">
        <v>27</v>
      </c>
      <c r="H16" s="5" t="s">
        <v>128</v>
      </c>
      <c r="I16" s="5" t="s">
        <v>38</v>
      </c>
      <c r="J16" s="5" t="s">
        <v>39</v>
      </c>
      <c r="K16" s="5" t="s">
        <v>40</v>
      </c>
      <c r="L16" s="5" t="s">
        <v>129</v>
      </c>
      <c r="M16" s="5" t="s">
        <v>130</v>
      </c>
      <c r="N16" s="5" t="s">
        <v>131</v>
      </c>
      <c r="P16" t="s">
        <v>27</v>
      </c>
      <c r="Q16" s="5" t="s">
        <v>41</v>
      </c>
      <c r="R16" s="5" t="s">
        <v>188</v>
      </c>
      <c r="S16" s="5" t="s">
        <v>189</v>
      </c>
      <c r="T16" s="5" t="s">
        <v>190</v>
      </c>
      <c r="V16" t="s">
        <v>27</v>
      </c>
      <c r="W16" s="5" t="s">
        <v>226</v>
      </c>
      <c r="X16" s="5" t="s">
        <v>227</v>
      </c>
      <c r="Y16" s="5" t="s">
        <v>190</v>
      </c>
      <c r="AA16" t="s">
        <v>27</v>
      </c>
      <c r="AB16" s="5" t="s">
        <v>244</v>
      </c>
      <c r="AC16" s="5" t="s">
        <v>227</v>
      </c>
      <c r="AD16" s="5" t="s">
        <v>190</v>
      </c>
      <c r="AF16" t="s">
        <v>27</v>
      </c>
      <c r="AG16" s="5" t="s">
        <v>267</v>
      </c>
      <c r="AH16" s="5" t="s">
        <v>268</v>
      </c>
      <c r="AI16" s="5" t="s">
        <v>269</v>
      </c>
      <c r="AK16" t="s">
        <v>27</v>
      </c>
      <c r="AL16" s="5"/>
      <c r="AM16" s="5"/>
      <c r="AN16" s="5"/>
      <c r="AO16" s="5"/>
      <c r="AQ16" t="s">
        <v>27</v>
      </c>
      <c r="AR16" s="5" t="s">
        <v>320</v>
      </c>
      <c r="AS16" s="5" t="s">
        <v>321</v>
      </c>
      <c r="AU16" t="s">
        <v>27</v>
      </c>
      <c r="AV16" s="5" t="s">
        <v>320</v>
      </c>
      <c r="AW16" s="5" t="s">
        <v>321</v>
      </c>
      <c r="AX16" s="5" t="s">
        <v>344</v>
      </c>
      <c r="AY16" s="5" t="s">
        <v>345</v>
      </c>
      <c r="BA16" t="s">
        <v>27</v>
      </c>
      <c r="BB16" s="5" t="s">
        <v>38</v>
      </c>
      <c r="BC16" s="5" t="s">
        <v>39</v>
      </c>
      <c r="BD16" s="5" t="s">
        <v>40</v>
      </c>
      <c r="BE16" s="5" t="s">
        <v>41</v>
      </c>
      <c r="BG16" t="s">
        <v>27</v>
      </c>
      <c r="BH16" s="5" t="s">
        <v>128</v>
      </c>
      <c r="BI16" s="5" t="s">
        <v>38</v>
      </c>
      <c r="BJ16" s="5" t="s">
        <v>39</v>
      </c>
      <c r="BK16" s="5" t="s">
        <v>40</v>
      </c>
      <c r="BL16" s="5" t="s">
        <v>129</v>
      </c>
      <c r="BM16" s="5" t="s">
        <v>130</v>
      </c>
      <c r="BN16" s="5" t="s">
        <v>131</v>
      </c>
      <c r="BP16" t="s">
        <v>27</v>
      </c>
      <c r="BQ16" s="5" t="s">
        <v>43</v>
      </c>
      <c r="BR16" s="5" t="s">
        <v>399</v>
      </c>
      <c r="BT16" t="s">
        <v>27</v>
      </c>
      <c r="BU16" s="5" t="s">
        <v>41</v>
      </c>
      <c r="BV16" s="5" t="s">
        <v>188</v>
      </c>
      <c r="BW16" s="5" t="s">
        <v>189</v>
      </c>
      <c r="BX16" s="5" t="s">
        <v>190</v>
      </c>
      <c r="BZ16" t="s">
        <v>27</v>
      </c>
      <c r="CA16" s="5" t="s">
        <v>399</v>
      </c>
      <c r="CB16" s="5" t="s">
        <v>424</v>
      </c>
      <c r="CC16" s="5" t="s">
        <v>226</v>
      </c>
      <c r="CD16" s="5" t="s">
        <v>227</v>
      </c>
      <c r="CE16" s="5" t="s">
        <v>190</v>
      </c>
      <c r="CG16" t="s">
        <v>27</v>
      </c>
      <c r="CH16" s="5" t="s">
        <v>444</v>
      </c>
      <c r="CI16" s="5" t="s">
        <v>445</v>
      </c>
      <c r="CJ16" s="5" t="s">
        <v>446</v>
      </c>
      <c r="CK16" s="5" t="s">
        <v>244</v>
      </c>
      <c r="CL16" s="5" t="s">
        <v>227</v>
      </c>
      <c r="CM16" s="5" t="s">
        <v>190</v>
      </c>
      <c r="CO16" t="s">
        <v>27</v>
      </c>
      <c r="CP16" s="5" t="s">
        <v>267</v>
      </c>
      <c r="CQ16" s="5" t="s">
        <v>268</v>
      </c>
      <c r="CR16" s="5" t="s">
        <v>269</v>
      </c>
      <c r="CT16" t="s">
        <v>27</v>
      </c>
      <c r="CU16" s="5"/>
      <c r="CV16" s="5"/>
      <c r="CW16" s="5"/>
      <c r="CX16" s="5"/>
      <c r="CZ16" t="s">
        <v>27</v>
      </c>
      <c r="DA16" s="5"/>
      <c r="DB16" s="5"/>
      <c r="DC16" s="5"/>
      <c r="DD16" s="5"/>
      <c r="DF16" t="s">
        <v>27</v>
      </c>
      <c r="DG16" s="5"/>
      <c r="DH16" s="5"/>
    </row>
    <row r="17" spans="1:112" x14ac:dyDescent="0.25">
      <c r="A17" s="12" t="s">
        <v>32</v>
      </c>
      <c r="B17" s="1" t="s">
        <v>42</v>
      </c>
      <c r="C17" s="1" t="s">
        <v>43</v>
      </c>
      <c r="D17" s="1" t="s">
        <v>44</v>
      </c>
      <c r="E17" s="1" t="s">
        <v>45</v>
      </c>
      <c r="G17" t="s">
        <v>32</v>
      </c>
      <c r="H17" s="5" t="s">
        <v>132</v>
      </c>
      <c r="I17" s="5" t="s">
        <v>133</v>
      </c>
      <c r="J17" s="5" t="s">
        <v>134</v>
      </c>
      <c r="K17" s="5" t="s">
        <v>135</v>
      </c>
      <c r="L17" s="5" t="s">
        <v>136</v>
      </c>
      <c r="M17" s="5" t="s">
        <v>41</v>
      </c>
      <c r="N17" s="5" t="s">
        <v>137</v>
      </c>
      <c r="P17" t="s">
        <v>32</v>
      </c>
      <c r="Q17" s="5" t="s">
        <v>191</v>
      </c>
      <c r="R17" s="5" t="s">
        <v>192</v>
      </c>
      <c r="S17" s="5" t="s">
        <v>193</v>
      </c>
      <c r="T17" s="5" t="s">
        <v>194</v>
      </c>
      <c r="V17" t="s">
        <v>32</v>
      </c>
      <c r="W17" s="5" t="s">
        <v>228</v>
      </c>
      <c r="X17" s="5" t="s">
        <v>229</v>
      </c>
      <c r="Y17" s="5" t="s">
        <v>230</v>
      </c>
      <c r="AA17" t="s">
        <v>32</v>
      </c>
      <c r="AB17" s="5" t="s">
        <v>228</v>
      </c>
      <c r="AC17" s="5" t="s">
        <v>245</v>
      </c>
      <c r="AD17" s="5" t="s">
        <v>230</v>
      </c>
      <c r="AF17" t="s">
        <v>32</v>
      </c>
      <c r="AG17" s="5" t="s">
        <v>130</v>
      </c>
      <c r="AH17" s="5" t="s">
        <v>190</v>
      </c>
      <c r="AI17" s="5" t="s">
        <v>190</v>
      </c>
      <c r="AK17" t="s">
        <v>32</v>
      </c>
      <c r="AL17" s="5"/>
      <c r="AM17" s="5"/>
      <c r="AN17" s="5"/>
      <c r="AO17" s="5"/>
      <c r="AQ17" t="s">
        <v>32</v>
      </c>
      <c r="AR17" s="5" t="s">
        <v>322</v>
      </c>
      <c r="AS17" s="5" t="s">
        <v>323</v>
      </c>
      <c r="AU17" t="s">
        <v>32</v>
      </c>
      <c r="AV17" s="5" t="s">
        <v>322</v>
      </c>
      <c r="AW17" s="5" t="s">
        <v>323</v>
      </c>
      <c r="AX17" s="5" t="s">
        <v>346</v>
      </c>
      <c r="AY17" s="5" t="s">
        <v>347</v>
      </c>
      <c r="BA17" t="s">
        <v>32</v>
      </c>
      <c r="BB17" s="5" t="s">
        <v>42</v>
      </c>
      <c r="BC17" s="5" t="s">
        <v>43</v>
      </c>
      <c r="BD17" s="5" t="s">
        <v>44</v>
      </c>
      <c r="BE17" s="5" t="s">
        <v>45</v>
      </c>
      <c r="BG17" t="s">
        <v>32</v>
      </c>
      <c r="BH17" s="5" t="s">
        <v>132</v>
      </c>
      <c r="BI17" s="5" t="s">
        <v>133</v>
      </c>
      <c r="BJ17" s="5" t="s">
        <v>134</v>
      </c>
      <c r="BK17" s="5" t="s">
        <v>135</v>
      </c>
      <c r="BL17" s="5" t="s">
        <v>136</v>
      </c>
      <c r="BM17" s="5" t="s">
        <v>41</v>
      </c>
      <c r="BN17" s="5" t="s">
        <v>137</v>
      </c>
      <c r="BP17" t="s">
        <v>32</v>
      </c>
      <c r="BQ17" s="5" t="s">
        <v>400</v>
      </c>
      <c r="BR17" s="5" t="s">
        <v>401</v>
      </c>
      <c r="BT17" t="s">
        <v>32</v>
      </c>
      <c r="BU17" s="5" t="s">
        <v>191</v>
      </c>
      <c r="BV17" s="5" t="s">
        <v>192</v>
      </c>
      <c r="BW17" s="5" t="s">
        <v>193</v>
      </c>
      <c r="BX17" s="5" t="s">
        <v>194</v>
      </c>
      <c r="BZ17" t="s">
        <v>32</v>
      </c>
      <c r="CA17" s="5" t="s">
        <v>44</v>
      </c>
      <c r="CB17" s="5" t="s">
        <v>194</v>
      </c>
      <c r="CC17" s="5" t="s">
        <v>228</v>
      </c>
      <c r="CD17" s="5" t="s">
        <v>229</v>
      </c>
      <c r="CE17" s="5" t="s">
        <v>230</v>
      </c>
      <c r="CG17" t="s">
        <v>32</v>
      </c>
      <c r="CH17" s="5" t="s">
        <v>400</v>
      </c>
      <c r="CI17" s="5" t="s">
        <v>447</v>
      </c>
      <c r="CJ17" s="5" t="s">
        <v>448</v>
      </c>
      <c r="CK17" s="5" t="s">
        <v>228</v>
      </c>
      <c r="CL17" s="5" t="s">
        <v>245</v>
      </c>
      <c r="CM17" s="5" t="s">
        <v>230</v>
      </c>
      <c r="CO17" t="s">
        <v>32</v>
      </c>
      <c r="CP17" s="5" t="s">
        <v>130</v>
      </c>
      <c r="CQ17" s="5" t="s">
        <v>190</v>
      </c>
      <c r="CR17" s="5" t="s">
        <v>190</v>
      </c>
      <c r="CT17" t="s">
        <v>32</v>
      </c>
      <c r="CU17" s="5"/>
      <c r="CV17" s="5"/>
      <c r="CW17" s="5"/>
      <c r="CX17" s="5"/>
      <c r="CZ17" t="s">
        <v>32</v>
      </c>
      <c r="DA17" s="5"/>
      <c r="DB17" s="5"/>
      <c r="DC17" s="5"/>
      <c r="DD17" s="5"/>
      <c r="DF17" t="s">
        <v>32</v>
      </c>
      <c r="DG17" s="5"/>
      <c r="DH17" s="5"/>
    </row>
    <row r="18" spans="1:112" x14ac:dyDescent="0.25">
      <c r="A18" s="12" t="s">
        <v>46</v>
      </c>
      <c r="B18" s="1" t="s">
        <v>47</v>
      </c>
      <c r="C18" s="1" t="s">
        <v>47</v>
      </c>
      <c r="D18" s="1" t="s">
        <v>47</v>
      </c>
      <c r="E18" s="1" t="s">
        <v>47</v>
      </c>
      <c r="G18" t="s">
        <v>46</v>
      </c>
      <c r="H18" s="1" t="s">
        <v>47</v>
      </c>
      <c r="I18" s="1" t="s">
        <v>47</v>
      </c>
      <c r="J18" s="1" t="s">
        <v>47</v>
      </c>
      <c r="K18" s="1" t="s">
        <v>47</v>
      </c>
      <c r="L18" s="1" t="s">
        <v>47</v>
      </c>
      <c r="M18" s="1" t="s">
        <v>47</v>
      </c>
      <c r="N18" s="1" t="s">
        <v>47</v>
      </c>
      <c r="P18" t="s">
        <v>46</v>
      </c>
      <c r="Q18" s="1" t="s">
        <v>195</v>
      </c>
      <c r="R18" s="1" t="s">
        <v>196</v>
      </c>
      <c r="S18" s="1" t="s">
        <v>196</v>
      </c>
      <c r="T18" s="1" t="s">
        <v>196</v>
      </c>
      <c r="V18" t="s">
        <v>46</v>
      </c>
      <c r="W18" s="1" t="s">
        <v>196</v>
      </c>
      <c r="X18" s="1" t="s">
        <v>196</v>
      </c>
      <c r="Y18" s="1" t="s">
        <v>196</v>
      </c>
      <c r="AA18" t="s">
        <v>46</v>
      </c>
      <c r="AB18" s="1" t="s">
        <v>196</v>
      </c>
      <c r="AC18" s="1" t="s">
        <v>196</v>
      </c>
      <c r="AD18" s="1" t="s">
        <v>196</v>
      </c>
      <c r="AF18" t="s">
        <v>46</v>
      </c>
      <c r="AG18" s="1" t="s">
        <v>195</v>
      </c>
      <c r="AH18" s="1" t="s">
        <v>196</v>
      </c>
      <c r="AI18" s="1" t="s">
        <v>196</v>
      </c>
      <c r="AK18" t="s">
        <v>46</v>
      </c>
      <c r="AL18" s="1" t="s">
        <v>196</v>
      </c>
      <c r="AM18" s="1" t="s">
        <v>196</v>
      </c>
      <c r="AN18" s="1" t="s">
        <v>196</v>
      </c>
      <c r="AO18" s="1" t="s">
        <v>196</v>
      </c>
      <c r="AQ18" t="s">
        <v>46</v>
      </c>
      <c r="AR18" s="1" t="s">
        <v>195</v>
      </c>
      <c r="AS18" s="1" t="s">
        <v>195</v>
      </c>
      <c r="AU18" t="s">
        <v>46</v>
      </c>
      <c r="AV18" s="1" t="s">
        <v>195</v>
      </c>
      <c r="AW18" s="1" t="s">
        <v>195</v>
      </c>
      <c r="AX18" s="1" t="s">
        <v>195</v>
      </c>
      <c r="AY18" s="1" t="s">
        <v>195</v>
      </c>
      <c r="BA18" t="s">
        <v>46</v>
      </c>
      <c r="BB18" s="1" t="s">
        <v>195</v>
      </c>
      <c r="BC18" s="1" t="s">
        <v>195</v>
      </c>
      <c r="BD18" s="1" t="s">
        <v>195</v>
      </c>
      <c r="BE18" s="1" t="s">
        <v>195</v>
      </c>
      <c r="BG18" t="s">
        <v>46</v>
      </c>
      <c r="BH18" s="1" t="s">
        <v>195</v>
      </c>
      <c r="BI18" s="1" t="s">
        <v>195</v>
      </c>
      <c r="BJ18" s="1" t="s">
        <v>195</v>
      </c>
      <c r="BK18" s="1" t="s">
        <v>195</v>
      </c>
      <c r="BL18" s="1" t="s">
        <v>195</v>
      </c>
      <c r="BM18" s="1" t="s">
        <v>195</v>
      </c>
      <c r="BN18" s="1" t="s">
        <v>195</v>
      </c>
      <c r="BP18" t="s">
        <v>46</v>
      </c>
      <c r="BQ18" s="1" t="s">
        <v>195</v>
      </c>
      <c r="BR18" s="1" t="s">
        <v>195</v>
      </c>
      <c r="BT18" t="s">
        <v>46</v>
      </c>
      <c r="BU18" s="1" t="s">
        <v>195</v>
      </c>
      <c r="BV18" s="1" t="s">
        <v>196</v>
      </c>
      <c r="BW18" s="1" t="s">
        <v>196</v>
      </c>
      <c r="BX18" s="1" t="s">
        <v>196</v>
      </c>
      <c r="BZ18" t="s">
        <v>46</v>
      </c>
      <c r="CA18" s="1" t="s">
        <v>195</v>
      </c>
      <c r="CB18" s="1" t="s">
        <v>195</v>
      </c>
      <c r="CC18" s="1" t="s">
        <v>196</v>
      </c>
      <c r="CD18" s="1" t="s">
        <v>196</v>
      </c>
      <c r="CE18" s="1" t="s">
        <v>196</v>
      </c>
      <c r="CG18" t="s">
        <v>46</v>
      </c>
      <c r="CH18" s="1" t="s">
        <v>195</v>
      </c>
      <c r="CI18" s="1" t="s">
        <v>195</v>
      </c>
      <c r="CJ18" s="1" t="s">
        <v>195</v>
      </c>
      <c r="CK18" s="1" t="s">
        <v>195</v>
      </c>
      <c r="CL18" s="1" t="s">
        <v>196</v>
      </c>
      <c r="CM18" s="1" t="s">
        <v>196</v>
      </c>
      <c r="CO18" t="s">
        <v>46</v>
      </c>
      <c r="CP18" s="1" t="s">
        <v>195</v>
      </c>
      <c r="CQ18" s="1" t="s">
        <v>196</v>
      </c>
      <c r="CR18" s="1" t="s">
        <v>196</v>
      </c>
      <c r="CT18" t="s">
        <v>46</v>
      </c>
      <c r="CU18" s="1" t="s">
        <v>196</v>
      </c>
      <c r="CV18" s="1" t="s">
        <v>196</v>
      </c>
      <c r="CW18" s="1" t="s">
        <v>196</v>
      </c>
      <c r="CX18" s="1" t="s">
        <v>196</v>
      </c>
      <c r="CZ18" t="s">
        <v>46</v>
      </c>
      <c r="DA18" s="1" t="s">
        <v>195</v>
      </c>
      <c r="DB18" s="1" t="s">
        <v>195</v>
      </c>
      <c r="DC18" s="1" t="s">
        <v>195</v>
      </c>
      <c r="DD18" s="1" t="s">
        <v>195</v>
      </c>
      <c r="DF18" t="s">
        <v>46</v>
      </c>
      <c r="DG18" s="1" t="s">
        <v>196</v>
      </c>
      <c r="DH18" s="1" t="s">
        <v>196</v>
      </c>
    </row>
    <row r="19" spans="1:112" x14ac:dyDescent="0.25">
      <c r="A19" s="12" t="s">
        <v>48</v>
      </c>
      <c r="B19" s="1" t="s">
        <v>49</v>
      </c>
      <c r="C19" s="1" t="s">
        <v>49</v>
      </c>
      <c r="D19" s="1" t="s">
        <v>49</v>
      </c>
      <c r="E19" s="1" t="s">
        <v>49</v>
      </c>
      <c r="G19" t="s">
        <v>48</v>
      </c>
      <c r="H19" s="1" t="s">
        <v>49</v>
      </c>
      <c r="I19" s="1" t="s">
        <v>49</v>
      </c>
      <c r="J19" s="1" t="s">
        <v>49</v>
      </c>
      <c r="K19" s="1" t="s">
        <v>49</v>
      </c>
      <c r="L19" s="1" t="s">
        <v>49</v>
      </c>
      <c r="M19" s="1" t="s">
        <v>49</v>
      </c>
      <c r="N19" s="1" t="s">
        <v>49</v>
      </c>
      <c r="P19" t="s">
        <v>48</v>
      </c>
      <c r="Q19" s="1" t="s">
        <v>49</v>
      </c>
      <c r="R19" s="1" t="s">
        <v>49</v>
      </c>
      <c r="S19" s="1" t="s">
        <v>49</v>
      </c>
      <c r="T19" s="1" t="s">
        <v>49</v>
      </c>
      <c r="V19" t="s">
        <v>48</v>
      </c>
      <c r="W19" s="1" t="s">
        <v>49</v>
      </c>
      <c r="X19" s="1" t="s">
        <v>49</v>
      </c>
      <c r="Y19" s="1" t="s">
        <v>49</v>
      </c>
      <c r="AA19" t="s">
        <v>48</v>
      </c>
      <c r="AB19" s="1" t="s">
        <v>49</v>
      </c>
      <c r="AC19" s="1" t="s">
        <v>49</v>
      </c>
      <c r="AD19" s="1" t="s">
        <v>49</v>
      </c>
      <c r="AF19" t="s">
        <v>48</v>
      </c>
      <c r="AG19" s="1" t="s">
        <v>49</v>
      </c>
      <c r="AH19" s="1" t="s">
        <v>49</v>
      </c>
      <c r="AI19" s="1" t="s">
        <v>49</v>
      </c>
      <c r="AK19" t="s">
        <v>48</v>
      </c>
      <c r="AL19" s="1" t="s">
        <v>49</v>
      </c>
      <c r="AM19" s="1" t="s">
        <v>49</v>
      </c>
      <c r="AN19" s="1" t="s">
        <v>49</v>
      </c>
      <c r="AO19" s="1" t="s">
        <v>49</v>
      </c>
      <c r="AQ19" t="s">
        <v>48</v>
      </c>
      <c r="AR19" s="1" t="s">
        <v>49</v>
      </c>
      <c r="AS19" s="1" t="s">
        <v>49</v>
      </c>
      <c r="AU19" t="s">
        <v>48</v>
      </c>
      <c r="AV19" s="1" t="s">
        <v>49</v>
      </c>
      <c r="AW19" s="1" t="s">
        <v>49</v>
      </c>
      <c r="AX19" s="1" t="s">
        <v>49</v>
      </c>
      <c r="AY19" s="1" t="s">
        <v>49</v>
      </c>
      <c r="BA19" t="s">
        <v>48</v>
      </c>
      <c r="BB19" s="1" t="s">
        <v>49</v>
      </c>
      <c r="BC19" s="1" t="s">
        <v>49</v>
      </c>
      <c r="BD19" s="1" t="s">
        <v>49</v>
      </c>
      <c r="BE19" s="1" t="s">
        <v>49</v>
      </c>
      <c r="BG19" t="s">
        <v>48</v>
      </c>
      <c r="BH19" s="1" t="s">
        <v>49</v>
      </c>
      <c r="BI19" s="1" t="s">
        <v>49</v>
      </c>
      <c r="BJ19" s="1" t="s">
        <v>49</v>
      </c>
      <c r="BK19" s="1" t="s">
        <v>49</v>
      </c>
      <c r="BL19" s="1" t="s">
        <v>49</v>
      </c>
      <c r="BM19" s="1" t="s">
        <v>49</v>
      </c>
      <c r="BN19" s="1" t="s">
        <v>49</v>
      </c>
      <c r="BP19" t="s">
        <v>48</v>
      </c>
      <c r="BQ19" s="1" t="s">
        <v>49</v>
      </c>
      <c r="BR19" s="1" t="s">
        <v>49</v>
      </c>
      <c r="BT19" t="s">
        <v>48</v>
      </c>
      <c r="BU19" s="1" t="s">
        <v>49</v>
      </c>
      <c r="BV19" s="1" t="s">
        <v>49</v>
      </c>
      <c r="BW19" s="1" t="s">
        <v>49</v>
      </c>
      <c r="BX19" s="1" t="s">
        <v>49</v>
      </c>
      <c r="BZ19" t="s">
        <v>48</v>
      </c>
      <c r="CA19" s="1" t="s">
        <v>49</v>
      </c>
      <c r="CB19" s="1" t="s">
        <v>49</v>
      </c>
      <c r="CC19" s="1" t="s">
        <v>49</v>
      </c>
      <c r="CD19" s="1" t="s">
        <v>49</v>
      </c>
      <c r="CE19" s="1" t="s">
        <v>49</v>
      </c>
      <c r="CG19" t="s">
        <v>48</v>
      </c>
      <c r="CH19" s="1" t="s">
        <v>49</v>
      </c>
      <c r="CI19" s="1" t="s">
        <v>49</v>
      </c>
      <c r="CJ19" s="1" t="s">
        <v>49</v>
      </c>
      <c r="CK19" s="1" t="s">
        <v>49</v>
      </c>
      <c r="CL19" s="1" t="s">
        <v>49</v>
      </c>
      <c r="CM19" s="1" t="s">
        <v>49</v>
      </c>
      <c r="CO19" t="s">
        <v>48</v>
      </c>
      <c r="CP19" s="1" t="s">
        <v>49</v>
      </c>
      <c r="CQ19" s="1" t="s">
        <v>49</v>
      </c>
      <c r="CR19" s="1" t="s">
        <v>49</v>
      </c>
      <c r="CT19" t="s">
        <v>48</v>
      </c>
      <c r="CU19" s="1" t="s">
        <v>49</v>
      </c>
      <c r="CV19" s="1" t="s">
        <v>49</v>
      </c>
      <c r="CW19" s="1" t="s">
        <v>49</v>
      </c>
      <c r="CX19" s="1" t="s">
        <v>49</v>
      </c>
      <c r="CZ19" t="s">
        <v>48</v>
      </c>
      <c r="DA19" s="1" t="s">
        <v>49</v>
      </c>
      <c r="DB19" s="1" t="s">
        <v>49</v>
      </c>
      <c r="DC19" s="1" t="s">
        <v>49</v>
      </c>
      <c r="DD19" s="1" t="s">
        <v>49</v>
      </c>
      <c r="DF19" t="s">
        <v>48</v>
      </c>
      <c r="DG19" s="1" t="s">
        <v>49</v>
      </c>
      <c r="DH19" s="1" t="s">
        <v>49</v>
      </c>
    </row>
    <row r="20" spans="1:112" x14ac:dyDescent="0.25">
      <c r="A20" s="12" t="s">
        <v>50</v>
      </c>
      <c r="B20" s="1" t="s">
        <v>51</v>
      </c>
      <c r="C20" s="1" t="s">
        <v>52</v>
      </c>
      <c r="D20" s="1" t="s">
        <v>53</v>
      </c>
      <c r="E20" s="1" t="s">
        <v>54</v>
      </c>
      <c r="G20" t="s">
        <v>50</v>
      </c>
      <c r="H20" s="5" t="s">
        <v>138</v>
      </c>
      <c r="I20" s="5" t="s">
        <v>51</v>
      </c>
      <c r="J20" s="5" t="s">
        <v>52</v>
      </c>
      <c r="K20" s="5" t="s">
        <v>53</v>
      </c>
      <c r="L20" s="5" t="s">
        <v>139</v>
      </c>
      <c r="M20" s="5" t="s">
        <v>140</v>
      </c>
      <c r="N20" s="5" t="s">
        <v>141</v>
      </c>
      <c r="P20" t="s">
        <v>50</v>
      </c>
      <c r="Q20" s="5" t="s">
        <v>197</v>
      </c>
      <c r="R20" s="5" t="s">
        <v>198</v>
      </c>
      <c r="S20" s="5" t="s">
        <v>199</v>
      </c>
      <c r="T20" s="5" t="s">
        <v>200</v>
      </c>
      <c r="V20" t="s">
        <v>50</v>
      </c>
      <c r="W20" s="5" t="s">
        <v>198</v>
      </c>
      <c r="X20" s="5" t="s">
        <v>199</v>
      </c>
      <c r="Y20" s="5" t="s">
        <v>200</v>
      </c>
      <c r="AA20" t="s">
        <v>50</v>
      </c>
      <c r="AB20" s="5" t="s">
        <v>198</v>
      </c>
      <c r="AC20" s="5" t="s">
        <v>199</v>
      </c>
      <c r="AD20" s="5" t="s">
        <v>200</v>
      </c>
      <c r="AF20" t="s">
        <v>50</v>
      </c>
      <c r="AG20" s="5" t="s">
        <v>139</v>
      </c>
      <c r="AH20" s="5" t="s">
        <v>270</v>
      </c>
      <c r="AI20" s="5" t="s">
        <v>271</v>
      </c>
      <c r="AK20" t="s">
        <v>50</v>
      </c>
      <c r="AL20" s="5" t="s">
        <v>297</v>
      </c>
      <c r="AM20" s="5" t="s">
        <v>298</v>
      </c>
      <c r="AN20" s="5" t="s">
        <v>299</v>
      </c>
      <c r="AO20" s="5" t="s">
        <v>300</v>
      </c>
      <c r="AQ20" t="s">
        <v>50</v>
      </c>
      <c r="AR20" s="5" t="s">
        <v>324</v>
      </c>
      <c r="AS20" s="5" t="s">
        <v>52</v>
      </c>
      <c r="AU20" t="s">
        <v>50</v>
      </c>
      <c r="AV20" s="5" t="s">
        <v>324</v>
      </c>
      <c r="AW20" s="5" t="s">
        <v>52</v>
      </c>
      <c r="AX20" s="5" t="s">
        <v>348</v>
      </c>
      <c r="AY20" s="5" t="s">
        <v>349</v>
      </c>
      <c r="BA20" t="s">
        <v>50</v>
      </c>
      <c r="BB20" s="5" t="s">
        <v>51</v>
      </c>
      <c r="BC20" s="5" t="s">
        <v>52</v>
      </c>
      <c r="BD20" s="5" t="s">
        <v>53</v>
      </c>
      <c r="BE20" s="5" t="s">
        <v>54</v>
      </c>
      <c r="BG20" t="s">
        <v>50</v>
      </c>
      <c r="BH20" s="5" t="s">
        <v>138</v>
      </c>
      <c r="BI20" s="5" t="s">
        <v>51</v>
      </c>
      <c r="BJ20" s="5" t="s">
        <v>52</v>
      </c>
      <c r="BK20" s="5" t="s">
        <v>53</v>
      </c>
      <c r="BL20" s="5" t="s">
        <v>139</v>
      </c>
      <c r="BM20" s="5" t="s">
        <v>140</v>
      </c>
      <c r="BN20" s="5" t="s">
        <v>141</v>
      </c>
      <c r="BP20" t="s">
        <v>50</v>
      </c>
      <c r="BQ20" s="5" t="s">
        <v>402</v>
      </c>
      <c r="BR20" s="5" t="s">
        <v>403</v>
      </c>
      <c r="BT20" t="s">
        <v>50</v>
      </c>
      <c r="BU20" s="5" t="s">
        <v>197</v>
      </c>
      <c r="BV20" s="5" t="s">
        <v>198</v>
      </c>
      <c r="BW20" s="5" t="s">
        <v>199</v>
      </c>
      <c r="BX20" s="5" t="s">
        <v>200</v>
      </c>
      <c r="BZ20" t="s">
        <v>50</v>
      </c>
      <c r="CA20" s="5" t="s">
        <v>348</v>
      </c>
      <c r="CB20" s="5" t="s">
        <v>425</v>
      </c>
      <c r="CC20" s="5" t="s">
        <v>198</v>
      </c>
      <c r="CD20" s="5" t="s">
        <v>199</v>
      </c>
      <c r="CE20" s="5" t="s">
        <v>200</v>
      </c>
      <c r="CG20" t="s">
        <v>50</v>
      </c>
      <c r="CH20" s="5" t="s">
        <v>449</v>
      </c>
      <c r="CI20" s="5" t="s">
        <v>348</v>
      </c>
      <c r="CJ20" s="5" t="s">
        <v>450</v>
      </c>
      <c r="CK20" s="5" t="s">
        <v>198</v>
      </c>
      <c r="CL20" s="5" t="s">
        <v>199</v>
      </c>
      <c r="CM20" s="5" t="s">
        <v>200</v>
      </c>
      <c r="CO20" t="s">
        <v>50</v>
      </c>
      <c r="CP20" s="5" t="s">
        <v>139</v>
      </c>
      <c r="CQ20" s="5" t="s">
        <v>270</v>
      </c>
      <c r="CR20" s="5" t="s">
        <v>271</v>
      </c>
      <c r="CT20" t="s">
        <v>50</v>
      </c>
      <c r="CU20" s="5" t="s">
        <v>297</v>
      </c>
      <c r="CV20" s="5" t="s">
        <v>298</v>
      </c>
      <c r="CW20" s="5" t="s">
        <v>299</v>
      </c>
      <c r="CX20" s="5" t="s">
        <v>300</v>
      </c>
      <c r="CZ20" t="s">
        <v>50</v>
      </c>
      <c r="DA20" s="5" t="s">
        <v>481</v>
      </c>
      <c r="DB20" s="5" t="s">
        <v>481</v>
      </c>
      <c r="DC20" s="5" t="s">
        <v>482</v>
      </c>
      <c r="DD20" s="5" t="s">
        <v>271</v>
      </c>
      <c r="DF20" t="s">
        <v>50</v>
      </c>
      <c r="DG20" s="5" t="s">
        <v>482</v>
      </c>
      <c r="DH20" s="5" t="s">
        <v>271</v>
      </c>
    </row>
    <row r="21" spans="1:112" x14ac:dyDescent="0.25">
      <c r="A21" s="12" t="s">
        <v>55</v>
      </c>
      <c r="B21" s="1" t="s">
        <v>56</v>
      </c>
      <c r="C21" s="1" t="s">
        <v>56</v>
      </c>
      <c r="D21" s="1" t="s">
        <v>57</v>
      </c>
      <c r="E21" s="1" t="s">
        <v>58</v>
      </c>
      <c r="G21" t="s">
        <v>55</v>
      </c>
      <c r="H21" s="5" t="s">
        <v>142</v>
      </c>
      <c r="I21" s="5" t="s">
        <v>143</v>
      </c>
      <c r="J21" s="5" t="s">
        <v>144</v>
      </c>
      <c r="K21" s="5" t="s">
        <v>145</v>
      </c>
      <c r="L21" s="5" t="s">
        <v>146</v>
      </c>
      <c r="M21" s="5" t="s">
        <v>147</v>
      </c>
      <c r="N21" s="5" t="s">
        <v>148</v>
      </c>
      <c r="P21" t="s">
        <v>55</v>
      </c>
      <c r="Q21" s="5" t="s">
        <v>201</v>
      </c>
      <c r="R21" s="5" t="s">
        <v>202</v>
      </c>
      <c r="S21" s="5" t="s">
        <v>203</v>
      </c>
      <c r="T21" s="5" t="s">
        <v>204</v>
      </c>
      <c r="V21" t="s">
        <v>55</v>
      </c>
      <c r="W21" s="5" t="s">
        <v>231</v>
      </c>
      <c r="X21" s="5" t="s">
        <v>232</v>
      </c>
      <c r="Y21" s="5" t="s">
        <v>233</v>
      </c>
      <c r="AA21" t="s">
        <v>55</v>
      </c>
      <c r="AB21" s="5" t="s">
        <v>246</v>
      </c>
      <c r="AC21" s="5" t="s">
        <v>247</v>
      </c>
      <c r="AD21" s="5" t="s">
        <v>248</v>
      </c>
      <c r="AF21" t="s">
        <v>55</v>
      </c>
      <c r="AG21" s="5" t="s">
        <v>272</v>
      </c>
      <c r="AH21" s="5" t="s">
        <v>273</v>
      </c>
      <c r="AI21" s="5" t="s">
        <v>274</v>
      </c>
      <c r="AK21" t="s">
        <v>55</v>
      </c>
      <c r="AL21" s="5" t="s">
        <v>301</v>
      </c>
      <c r="AM21" s="5" t="s">
        <v>302</v>
      </c>
      <c r="AN21" s="5" t="s">
        <v>303</v>
      </c>
      <c r="AO21" s="5" t="s">
        <v>304</v>
      </c>
      <c r="AQ21" t="s">
        <v>55</v>
      </c>
      <c r="AR21" s="5" t="s">
        <v>325</v>
      </c>
      <c r="AS21" s="5" t="s">
        <v>326</v>
      </c>
      <c r="AU21" t="s">
        <v>55</v>
      </c>
      <c r="AV21" s="5" t="s">
        <v>325</v>
      </c>
      <c r="AW21" s="5" t="s">
        <v>350</v>
      </c>
      <c r="AX21" s="5" t="s">
        <v>351</v>
      </c>
      <c r="AY21" s="5" t="s">
        <v>352</v>
      </c>
      <c r="BA21" t="s">
        <v>55</v>
      </c>
      <c r="BB21" s="5" t="s">
        <v>367</v>
      </c>
      <c r="BC21" s="5" t="s">
        <v>367</v>
      </c>
      <c r="BD21" s="5" t="s">
        <v>368</v>
      </c>
      <c r="BE21" s="5" t="s">
        <v>369</v>
      </c>
      <c r="BG21" t="s">
        <v>55</v>
      </c>
      <c r="BH21" s="1" t="s">
        <v>142</v>
      </c>
      <c r="BI21" s="1" t="s">
        <v>143</v>
      </c>
      <c r="BJ21" s="5" t="s">
        <v>144</v>
      </c>
      <c r="BK21" s="5" t="s">
        <v>145</v>
      </c>
      <c r="BL21" s="5" t="s">
        <v>146</v>
      </c>
      <c r="BM21" s="5" t="s">
        <v>147</v>
      </c>
      <c r="BN21" s="5" t="s">
        <v>148</v>
      </c>
      <c r="BP21" t="s">
        <v>55</v>
      </c>
      <c r="BQ21" s="1" t="s">
        <v>404</v>
      </c>
      <c r="BR21" s="1" t="s">
        <v>405</v>
      </c>
      <c r="BT21" t="s">
        <v>55</v>
      </c>
      <c r="BU21" s="1" t="s">
        <v>201</v>
      </c>
      <c r="BV21" s="1" t="s">
        <v>202</v>
      </c>
      <c r="BW21" s="5" t="s">
        <v>203</v>
      </c>
      <c r="BX21" s="5" t="s">
        <v>204</v>
      </c>
      <c r="BZ21" t="s">
        <v>55</v>
      </c>
      <c r="CA21" s="1" t="s">
        <v>426</v>
      </c>
      <c r="CB21" s="1" t="s">
        <v>427</v>
      </c>
      <c r="CC21" s="5" t="s">
        <v>231</v>
      </c>
      <c r="CD21" s="5" t="s">
        <v>232</v>
      </c>
      <c r="CE21" s="5" t="s">
        <v>233</v>
      </c>
      <c r="CG21" t="s">
        <v>55</v>
      </c>
      <c r="CH21" s="1" t="s">
        <v>451</v>
      </c>
      <c r="CI21" s="1" t="s">
        <v>452</v>
      </c>
      <c r="CJ21" s="5" t="s">
        <v>453</v>
      </c>
      <c r="CK21" s="5" t="s">
        <v>246</v>
      </c>
      <c r="CL21" s="5" t="s">
        <v>247</v>
      </c>
      <c r="CM21" s="5" t="s">
        <v>248</v>
      </c>
      <c r="CO21" t="s">
        <v>55</v>
      </c>
      <c r="CP21" s="1" t="s">
        <v>272</v>
      </c>
      <c r="CQ21" s="1" t="s">
        <v>273</v>
      </c>
      <c r="CR21" s="5" t="s">
        <v>274</v>
      </c>
      <c r="CT21" t="s">
        <v>55</v>
      </c>
      <c r="CU21" s="1">
        <v>4500</v>
      </c>
      <c r="CV21" s="1">
        <v>5100</v>
      </c>
      <c r="CW21" s="5" t="s">
        <v>303</v>
      </c>
      <c r="CX21" s="1">
        <v>10800</v>
      </c>
      <c r="CZ21" t="s">
        <v>55</v>
      </c>
      <c r="DA21" s="1">
        <v>5500</v>
      </c>
      <c r="DB21" s="1">
        <v>5500</v>
      </c>
      <c r="DC21" s="5" t="s">
        <v>298</v>
      </c>
      <c r="DD21" s="1">
        <v>6000</v>
      </c>
      <c r="DF21" t="s">
        <v>55</v>
      </c>
      <c r="DG21" s="1">
        <v>6000</v>
      </c>
      <c r="DH21" s="1">
        <v>6000</v>
      </c>
    </row>
    <row r="22" spans="1:112" x14ac:dyDescent="0.25">
      <c r="B22" s="1"/>
      <c r="C22" s="1"/>
      <c r="D22" s="1"/>
      <c r="E22" s="1"/>
      <c r="H22" s="1"/>
      <c r="I22" s="1"/>
      <c r="J22" s="1"/>
      <c r="K22" s="1"/>
      <c r="L22" s="1"/>
      <c r="M22" s="1"/>
      <c r="N22" s="1"/>
      <c r="Q22" s="1"/>
      <c r="R22" s="1"/>
      <c r="S22" s="1"/>
      <c r="T22" s="1"/>
      <c r="W22" s="1"/>
      <c r="X22" s="1"/>
      <c r="Y22" s="1"/>
      <c r="AB22" s="1"/>
      <c r="AC22" s="1"/>
      <c r="AD22" s="1"/>
      <c r="AG22" s="1"/>
      <c r="AH22" s="1"/>
      <c r="AI22" s="1"/>
      <c r="AL22" s="1"/>
      <c r="AM22" s="1"/>
      <c r="AN22" s="1"/>
      <c r="AO22" s="1"/>
      <c r="AR22" s="1"/>
      <c r="AS22" s="1"/>
      <c r="AV22" s="1"/>
      <c r="AW22" s="1"/>
      <c r="AX22" s="1"/>
      <c r="AY22" s="1"/>
      <c r="BB22" s="1"/>
      <c r="BC22" s="1"/>
      <c r="BD22" s="1"/>
      <c r="BE22" s="1"/>
      <c r="BH22" s="1"/>
      <c r="BI22" s="1"/>
      <c r="BJ22" s="1"/>
      <c r="BK22" s="1"/>
      <c r="BL22" s="1"/>
      <c r="BM22" s="1"/>
      <c r="BN22" s="1"/>
      <c r="BQ22" s="1"/>
      <c r="BR22" s="1"/>
      <c r="BU22" s="1"/>
      <c r="BV22" s="1"/>
      <c r="BW22" s="1"/>
      <c r="BX22" s="1"/>
      <c r="CA22" s="1"/>
      <c r="CB22" s="1"/>
      <c r="CC22" s="1"/>
      <c r="CD22" s="1"/>
      <c r="CE22" s="1"/>
      <c r="CH22" s="1"/>
      <c r="CI22" s="1"/>
      <c r="CJ22" s="1"/>
      <c r="CK22" s="1"/>
      <c r="CL22" s="1"/>
      <c r="CM22" s="1"/>
      <c r="CP22" s="1"/>
      <c r="CQ22" s="1"/>
      <c r="CR22" s="1"/>
      <c r="CU22" s="1"/>
      <c r="CV22" s="1"/>
      <c r="CW22" s="1"/>
      <c r="CX22" s="1"/>
      <c r="DA22" s="1"/>
      <c r="DB22" s="1"/>
      <c r="DC22" s="1"/>
      <c r="DD22" s="1"/>
      <c r="DG22" s="1"/>
      <c r="DH22" s="1"/>
    </row>
    <row r="23" spans="1:112" x14ac:dyDescent="0.25">
      <c r="A23" s="12" t="s">
        <v>59</v>
      </c>
      <c r="B23" s="1"/>
      <c r="C23" s="1"/>
      <c r="D23" s="1"/>
      <c r="E23" s="1"/>
      <c r="G23" s="2" t="s">
        <v>59</v>
      </c>
      <c r="H23" s="1"/>
      <c r="I23" s="1"/>
      <c r="J23" s="1"/>
      <c r="K23" s="1"/>
      <c r="L23" s="1"/>
      <c r="M23" s="1"/>
      <c r="N23" s="1"/>
      <c r="P23" s="2" t="s">
        <v>59</v>
      </c>
      <c r="Q23" s="1"/>
      <c r="R23" s="1"/>
      <c r="S23" s="1"/>
      <c r="T23" s="1"/>
      <c r="V23" s="2" t="s">
        <v>59</v>
      </c>
      <c r="W23" s="1"/>
      <c r="X23" s="1"/>
      <c r="Y23" s="1"/>
      <c r="AA23" s="2" t="s">
        <v>59</v>
      </c>
      <c r="AB23" s="1"/>
      <c r="AC23" s="1"/>
      <c r="AD23" s="1"/>
      <c r="AF23" s="2" t="s">
        <v>59</v>
      </c>
      <c r="AG23" s="1"/>
      <c r="AH23" s="1"/>
      <c r="AI23" s="1"/>
      <c r="AK23" s="2" t="s">
        <v>59</v>
      </c>
      <c r="AL23" s="1"/>
      <c r="AM23" s="1"/>
      <c r="AN23" s="1"/>
      <c r="AO23" s="1"/>
      <c r="AQ23" s="2" t="s">
        <v>59</v>
      </c>
      <c r="AR23" s="1"/>
      <c r="AS23" s="1"/>
      <c r="AU23" s="2" t="s">
        <v>59</v>
      </c>
      <c r="AV23" s="1"/>
      <c r="AW23" s="1"/>
      <c r="AX23" s="1"/>
      <c r="AY23" s="1"/>
      <c r="BA23" s="2" t="s">
        <v>59</v>
      </c>
      <c r="BB23" s="1"/>
      <c r="BC23" s="1"/>
      <c r="BD23" s="1"/>
      <c r="BE23" s="1"/>
      <c r="BG23" s="2" t="s">
        <v>59</v>
      </c>
      <c r="BH23" s="1"/>
      <c r="BI23" s="1"/>
      <c r="BJ23" s="1"/>
      <c r="BK23" s="1"/>
      <c r="BL23" s="1"/>
      <c r="BM23" s="1"/>
      <c r="BN23" s="1"/>
      <c r="BP23" s="2" t="s">
        <v>59</v>
      </c>
      <c r="BQ23" s="1"/>
      <c r="BR23" s="1"/>
      <c r="BT23" s="2" t="s">
        <v>59</v>
      </c>
      <c r="BU23" s="1"/>
      <c r="BV23" s="1"/>
      <c r="BW23" s="1"/>
      <c r="BX23" s="1"/>
      <c r="BZ23" s="2" t="s">
        <v>59</v>
      </c>
      <c r="CA23" s="1"/>
      <c r="CB23" s="1"/>
      <c r="CC23" s="1"/>
      <c r="CD23" s="1"/>
      <c r="CE23" s="1"/>
      <c r="CG23" s="2" t="s">
        <v>59</v>
      </c>
      <c r="CH23" s="1"/>
      <c r="CI23" s="1"/>
      <c r="CJ23" s="1"/>
      <c r="CK23" s="1"/>
      <c r="CL23" s="1"/>
      <c r="CM23" s="1"/>
      <c r="CO23" s="2" t="s">
        <v>59</v>
      </c>
      <c r="CP23" s="1"/>
      <c r="CQ23" s="1"/>
      <c r="CR23" s="1"/>
      <c r="CT23" s="2" t="s">
        <v>59</v>
      </c>
      <c r="CU23" s="1"/>
      <c r="CV23" s="1"/>
      <c r="CW23" s="1"/>
      <c r="CX23" s="1"/>
      <c r="CZ23" s="2" t="s">
        <v>59</v>
      </c>
      <c r="DA23" s="1"/>
      <c r="DB23" s="1"/>
      <c r="DC23" s="1"/>
      <c r="DD23" s="1"/>
      <c r="DF23" s="2" t="s">
        <v>59</v>
      </c>
      <c r="DG23" s="1"/>
      <c r="DH23" s="1"/>
    </row>
    <row r="24" spans="1:112" x14ac:dyDescent="0.25">
      <c r="A24" s="12" t="s">
        <v>60</v>
      </c>
      <c r="B24" s="1" t="s">
        <v>577</v>
      </c>
      <c r="C24" s="1" t="s">
        <v>579</v>
      </c>
      <c r="D24" s="1" t="s">
        <v>581</v>
      </c>
      <c r="E24" s="1" t="s">
        <v>584</v>
      </c>
      <c r="G24" t="s">
        <v>60</v>
      </c>
      <c r="H24" s="1" t="s">
        <v>492</v>
      </c>
      <c r="I24" s="1" t="s">
        <v>492</v>
      </c>
      <c r="J24" s="1" t="s">
        <v>495</v>
      </c>
      <c r="K24" s="1" t="s">
        <v>497</v>
      </c>
      <c r="L24" s="1" t="s">
        <v>499</v>
      </c>
      <c r="M24" s="1" t="s">
        <v>501</v>
      </c>
      <c r="N24" s="1" t="s">
        <v>501</v>
      </c>
      <c r="P24" t="s">
        <v>60</v>
      </c>
      <c r="Q24" s="1" t="s">
        <v>511</v>
      </c>
      <c r="R24" s="1" t="s">
        <v>513</v>
      </c>
      <c r="S24" s="1" t="s">
        <v>513</v>
      </c>
      <c r="T24" s="1" t="s">
        <v>513</v>
      </c>
      <c r="V24" t="s">
        <v>60</v>
      </c>
      <c r="W24" s="1" t="s">
        <v>515</v>
      </c>
      <c r="X24" s="1" t="s">
        <v>517</v>
      </c>
      <c r="Y24" s="1" t="s">
        <v>519</v>
      </c>
      <c r="AA24" t="s">
        <v>60</v>
      </c>
      <c r="AB24" s="1" t="s">
        <v>520</v>
      </c>
      <c r="AC24" s="1" t="s">
        <v>522</v>
      </c>
      <c r="AD24" s="1" t="s">
        <v>522</v>
      </c>
      <c r="AF24" t="s">
        <v>60</v>
      </c>
      <c r="AG24" s="1" t="s">
        <v>524</v>
      </c>
      <c r="AH24" s="1" t="s">
        <v>526</v>
      </c>
      <c r="AI24" s="1" t="s">
        <v>528</v>
      </c>
      <c r="AK24" t="s">
        <v>60</v>
      </c>
      <c r="AL24" s="1" t="s">
        <v>534</v>
      </c>
      <c r="AM24" s="1" t="s">
        <v>536</v>
      </c>
      <c r="AN24" s="1" t="s">
        <v>537</v>
      </c>
      <c r="AO24" s="1" t="s">
        <v>537</v>
      </c>
      <c r="AQ24" t="s">
        <v>60</v>
      </c>
      <c r="AR24" s="1" t="s">
        <v>492</v>
      </c>
      <c r="AS24" s="1" t="s">
        <v>495</v>
      </c>
      <c r="AU24" t="s">
        <v>60</v>
      </c>
      <c r="AV24" s="1" t="s">
        <v>492</v>
      </c>
      <c r="AW24" s="1" t="s">
        <v>495</v>
      </c>
      <c r="AX24" s="1" t="s">
        <v>497</v>
      </c>
      <c r="AY24" s="1" t="s">
        <v>499</v>
      </c>
      <c r="BA24" t="s">
        <v>60</v>
      </c>
      <c r="BB24" s="1" t="s">
        <v>551</v>
      </c>
      <c r="BC24" s="1" t="s">
        <v>553</v>
      </c>
      <c r="BD24" s="1" t="s">
        <v>555</v>
      </c>
      <c r="BE24" s="1" t="s">
        <v>557</v>
      </c>
      <c r="BG24" t="s">
        <v>60</v>
      </c>
      <c r="BH24" s="1" t="s">
        <v>492</v>
      </c>
      <c r="BI24" s="1" t="s">
        <v>492</v>
      </c>
      <c r="BJ24" s="1" t="s">
        <v>495</v>
      </c>
      <c r="BK24" s="1" t="s">
        <v>497</v>
      </c>
      <c r="BL24" s="1" t="s">
        <v>499</v>
      </c>
      <c r="BM24" s="1" t="s">
        <v>501</v>
      </c>
      <c r="BN24" s="1" t="s">
        <v>501</v>
      </c>
      <c r="BP24" t="s">
        <v>60</v>
      </c>
      <c r="BQ24" s="1" t="s">
        <v>563</v>
      </c>
      <c r="BR24" s="1" t="s">
        <v>563</v>
      </c>
      <c r="BT24" t="s">
        <v>60</v>
      </c>
      <c r="BU24" s="1" t="s">
        <v>511</v>
      </c>
      <c r="BV24" s="1" t="s">
        <v>511</v>
      </c>
      <c r="BW24" s="1" t="s">
        <v>511</v>
      </c>
      <c r="BX24" s="1" t="s">
        <v>565</v>
      </c>
      <c r="BZ24" t="s">
        <v>60</v>
      </c>
      <c r="CA24" s="1" t="s">
        <v>567</v>
      </c>
      <c r="CB24" s="1" t="s">
        <v>567</v>
      </c>
      <c r="CC24" s="1" t="s">
        <v>515</v>
      </c>
      <c r="CD24" s="1" t="s">
        <v>517</v>
      </c>
      <c r="CE24" s="1" t="s">
        <v>517</v>
      </c>
      <c r="CG24" t="s">
        <v>60</v>
      </c>
      <c r="CH24" s="1" t="s">
        <v>569</v>
      </c>
      <c r="CI24" s="1" t="s">
        <v>571</v>
      </c>
      <c r="CJ24" s="1" t="s">
        <v>520</v>
      </c>
      <c r="CK24" s="1" t="s">
        <v>520</v>
      </c>
      <c r="CL24" s="1" t="s">
        <v>522</v>
      </c>
      <c r="CM24" s="1" t="s">
        <v>522</v>
      </c>
      <c r="CO24" t="s">
        <v>60</v>
      </c>
      <c r="CP24" s="1" t="s">
        <v>524</v>
      </c>
      <c r="CQ24" s="1" t="s">
        <v>526</v>
      </c>
      <c r="CR24" s="1" t="s">
        <v>528</v>
      </c>
      <c r="CT24" t="s">
        <v>60</v>
      </c>
      <c r="CU24" s="1" t="s">
        <v>534</v>
      </c>
      <c r="CV24" s="1" t="s">
        <v>536</v>
      </c>
      <c r="CW24" s="1" t="s">
        <v>537</v>
      </c>
      <c r="CX24" s="1" t="s">
        <v>537</v>
      </c>
      <c r="CZ24" t="s">
        <v>60</v>
      </c>
      <c r="DA24" s="1"/>
      <c r="DB24" s="1"/>
      <c r="DC24" s="1"/>
      <c r="DD24" s="1"/>
      <c r="DF24" t="s">
        <v>60</v>
      </c>
      <c r="DG24" s="1" t="s">
        <v>575</v>
      </c>
      <c r="DH24" s="1" t="s">
        <v>575</v>
      </c>
    </row>
    <row r="25" spans="1:112" x14ac:dyDescent="0.25">
      <c r="A25" s="12" t="s">
        <v>61</v>
      </c>
      <c r="B25" s="1" t="s">
        <v>578</v>
      </c>
      <c r="C25" s="1" t="s">
        <v>580</v>
      </c>
      <c r="D25" s="1" t="s">
        <v>582</v>
      </c>
      <c r="E25" s="1" t="s">
        <v>585</v>
      </c>
      <c r="G25" t="s">
        <v>61</v>
      </c>
      <c r="H25" s="1" t="s">
        <v>493</v>
      </c>
      <c r="I25" s="1" t="s">
        <v>494</v>
      </c>
      <c r="J25" s="1" t="s">
        <v>496</v>
      </c>
      <c r="K25" s="1" t="s">
        <v>498</v>
      </c>
      <c r="L25" s="1" t="s">
        <v>500</v>
      </c>
      <c r="M25" s="1" t="s">
        <v>502</v>
      </c>
      <c r="N25" s="1" t="s">
        <v>502</v>
      </c>
      <c r="P25" t="s">
        <v>61</v>
      </c>
      <c r="Q25" s="1" t="s">
        <v>512</v>
      </c>
      <c r="R25" s="1" t="s">
        <v>514</v>
      </c>
      <c r="S25" s="1" t="s">
        <v>514</v>
      </c>
      <c r="T25" s="1" t="s">
        <v>514</v>
      </c>
      <c r="V25" t="s">
        <v>61</v>
      </c>
      <c r="W25" s="1" t="s">
        <v>516</v>
      </c>
      <c r="X25" s="1" t="s">
        <v>518</v>
      </c>
      <c r="Y25" s="1" t="s">
        <v>518</v>
      </c>
      <c r="AA25" t="s">
        <v>61</v>
      </c>
      <c r="AB25" s="1" t="s">
        <v>521</v>
      </c>
      <c r="AC25" s="1" t="s">
        <v>523</v>
      </c>
      <c r="AD25" s="1" t="s">
        <v>523</v>
      </c>
      <c r="AF25" t="s">
        <v>61</v>
      </c>
      <c r="AG25" s="1" t="s">
        <v>525</v>
      </c>
      <c r="AH25" s="1" t="s">
        <v>527</v>
      </c>
      <c r="AI25" s="1" t="s">
        <v>529</v>
      </c>
      <c r="AK25" t="s">
        <v>61</v>
      </c>
      <c r="AL25" s="1" t="s">
        <v>535</v>
      </c>
      <c r="AM25" s="1" t="s">
        <v>535</v>
      </c>
      <c r="AN25" s="1" t="s">
        <v>538</v>
      </c>
      <c r="AO25" s="1" t="s">
        <v>538</v>
      </c>
      <c r="AQ25" t="s">
        <v>61</v>
      </c>
      <c r="AR25" s="1" t="s">
        <v>494</v>
      </c>
      <c r="AS25" s="1" t="s">
        <v>496</v>
      </c>
      <c r="AU25" t="s">
        <v>61</v>
      </c>
      <c r="AV25" s="1" t="s">
        <v>494</v>
      </c>
      <c r="AW25" s="1" t="s">
        <v>496</v>
      </c>
      <c r="AX25" s="1" t="s">
        <v>498</v>
      </c>
      <c r="AY25" s="1" t="s">
        <v>500</v>
      </c>
      <c r="BA25" t="s">
        <v>61</v>
      </c>
      <c r="BB25" s="1" t="s">
        <v>552</v>
      </c>
      <c r="BC25" s="1" t="s">
        <v>554</v>
      </c>
      <c r="BD25" s="1" t="s">
        <v>556</v>
      </c>
      <c r="BE25" s="1" t="s">
        <v>558</v>
      </c>
      <c r="BG25" t="s">
        <v>61</v>
      </c>
      <c r="BH25" s="1" t="s">
        <v>494</v>
      </c>
      <c r="BI25" s="1" t="s">
        <v>494</v>
      </c>
      <c r="BJ25" s="1" t="s">
        <v>496</v>
      </c>
      <c r="BK25" s="1" t="s">
        <v>498</v>
      </c>
      <c r="BL25" s="1" t="s">
        <v>500</v>
      </c>
      <c r="BM25" s="1" t="s">
        <v>502</v>
      </c>
      <c r="BN25" s="1" t="s">
        <v>502</v>
      </c>
      <c r="BP25" t="s">
        <v>61</v>
      </c>
      <c r="BQ25" s="1" t="s">
        <v>564</v>
      </c>
      <c r="BR25" s="1" t="s">
        <v>564</v>
      </c>
      <c r="BT25" t="s">
        <v>61</v>
      </c>
      <c r="BU25" s="1" t="s">
        <v>512</v>
      </c>
      <c r="BV25" s="1" t="s">
        <v>512</v>
      </c>
      <c r="BW25" s="1" t="s">
        <v>512</v>
      </c>
      <c r="BX25" s="1" t="s">
        <v>566</v>
      </c>
      <c r="BZ25" t="s">
        <v>61</v>
      </c>
      <c r="CA25" s="1" t="s">
        <v>568</v>
      </c>
      <c r="CB25" s="1" t="s">
        <v>568</v>
      </c>
      <c r="CC25" s="1" t="s">
        <v>516</v>
      </c>
      <c r="CD25" s="1" t="s">
        <v>518</v>
      </c>
      <c r="CE25" s="1" t="s">
        <v>518</v>
      </c>
      <c r="CG25" t="s">
        <v>61</v>
      </c>
      <c r="CH25" s="1" t="s">
        <v>570</v>
      </c>
      <c r="CI25" s="1" t="s">
        <v>572</v>
      </c>
      <c r="CJ25" s="1" t="s">
        <v>521</v>
      </c>
      <c r="CK25" s="1" t="s">
        <v>521</v>
      </c>
      <c r="CL25" s="1" t="s">
        <v>523</v>
      </c>
      <c r="CM25" s="1" t="s">
        <v>523</v>
      </c>
      <c r="CO25" t="s">
        <v>61</v>
      </c>
      <c r="CP25" s="1" t="s">
        <v>525</v>
      </c>
      <c r="CQ25" s="1" t="s">
        <v>527</v>
      </c>
      <c r="CR25" s="1" t="s">
        <v>529</v>
      </c>
      <c r="CT25" t="s">
        <v>61</v>
      </c>
      <c r="CU25" s="1" t="s">
        <v>535</v>
      </c>
      <c r="CV25" s="1" t="s">
        <v>535</v>
      </c>
      <c r="CW25" s="1" t="s">
        <v>538</v>
      </c>
      <c r="CX25" s="1" t="s">
        <v>538</v>
      </c>
      <c r="CZ25" t="s">
        <v>61</v>
      </c>
      <c r="DA25" s="1"/>
      <c r="DB25" s="1"/>
      <c r="DC25" s="1"/>
      <c r="DD25" s="1"/>
      <c r="DF25" t="s">
        <v>61</v>
      </c>
      <c r="DG25" s="1" t="s">
        <v>576</v>
      </c>
      <c r="DH25" s="1" t="s">
        <v>576</v>
      </c>
    </row>
    <row r="26" spans="1:112" x14ac:dyDescent="0.25">
      <c r="A26" s="12" t="s">
        <v>62</v>
      </c>
      <c r="B26" s="1" t="s">
        <v>63</v>
      </c>
      <c r="C26" s="1" t="s">
        <v>64</v>
      </c>
      <c r="D26" s="1" t="s">
        <v>65</v>
      </c>
      <c r="E26" s="1" t="s">
        <v>66</v>
      </c>
      <c r="G26" t="s">
        <v>62</v>
      </c>
      <c r="H26" s="1" t="s">
        <v>149</v>
      </c>
      <c r="I26" s="1" t="s">
        <v>150</v>
      </c>
      <c r="J26" s="1" t="s">
        <v>151</v>
      </c>
      <c r="K26" s="1" t="s">
        <v>152</v>
      </c>
      <c r="L26" s="1" t="s">
        <v>153</v>
      </c>
      <c r="M26" s="1" t="s">
        <v>154</v>
      </c>
      <c r="N26" s="1" t="s">
        <v>155</v>
      </c>
      <c r="P26" t="s">
        <v>62</v>
      </c>
      <c r="Q26" s="1" t="s">
        <v>205</v>
      </c>
      <c r="R26" s="1" t="s">
        <v>206</v>
      </c>
      <c r="S26" s="1" t="s">
        <v>207</v>
      </c>
      <c r="T26" s="1" t="s">
        <v>208</v>
      </c>
      <c r="V26" t="s">
        <v>62</v>
      </c>
      <c r="W26" s="1" t="s">
        <v>234</v>
      </c>
      <c r="X26" s="1" t="s">
        <v>235</v>
      </c>
      <c r="Y26" s="1" t="s">
        <v>236</v>
      </c>
      <c r="AA26" t="s">
        <v>62</v>
      </c>
      <c r="AB26" s="1" t="s">
        <v>249</v>
      </c>
      <c r="AC26" s="1" t="s">
        <v>250</v>
      </c>
      <c r="AD26" s="1" t="s">
        <v>251</v>
      </c>
      <c r="AF26" t="s">
        <v>62</v>
      </c>
      <c r="AG26" s="1" t="s">
        <v>275</v>
      </c>
      <c r="AH26" s="1" t="s">
        <v>276</v>
      </c>
      <c r="AI26" s="1" t="s">
        <v>277</v>
      </c>
      <c r="AK26" t="s">
        <v>62</v>
      </c>
      <c r="AL26" s="1" t="s">
        <v>305</v>
      </c>
      <c r="AM26" s="1" t="s">
        <v>306</v>
      </c>
      <c r="AN26" s="1" t="s">
        <v>468</v>
      </c>
      <c r="AO26" s="1" t="s">
        <v>469</v>
      </c>
      <c r="AQ26" t="s">
        <v>62</v>
      </c>
      <c r="AR26" s="1" t="s">
        <v>327</v>
      </c>
      <c r="AS26" s="1" t="s">
        <v>328</v>
      </c>
      <c r="AU26" t="s">
        <v>62</v>
      </c>
      <c r="AV26" s="1" t="s">
        <v>327</v>
      </c>
      <c r="AW26" s="1" t="s">
        <v>328</v>
      </c>
      <c r="AX26" s="1" t="s">
        <v>353</v>
      </c>
      <c r="AY26" s="1" t="s">
        <v>354</v>
      </c>
      <c r="BA26" t="s">
        <v>62</v>
      </c>
      <c r="BB26" s="1" t="s">
        <v>150</v>
      </c>
      <c r="BC26" s="1" t="s">
        <v>370</v>
      </c>
      <c r="BD26" s="1" t="s">
        <v>371</v>
      </c>
      <c r="BE26" s="1" t="s">
        <v>372</v>
      </c>
      <c r="BG26" t="s">
        <v>62</v>
      </c>
      <c r="BH26" s="1" t="s">
        <v>149</v>
      </c>
      <c r="BI26" s="1" t="s">
        <v>150</v>
      </c>
      <c r="BJ26" s="1" t="s">
        <v>151</v>
      </c>
      <c r="BK26" s="1" t="s">
        <v>152</v>
      </c>
      <c r="BL26" s="1" t="s">
        <v>153</v>
      </c>
      <c r="BM26" s="1" t="s">
        <v>154</v>
      </c>
      <c r="BN26" s="1" t="s">
        <v>155</v>
      </c>
      <c r="BP26" t="s">
        <v>62</v>
      </c>
      <c r="BQ26" s="1" t="s">
        <v>406</v>
      </c>
      <c r="BR26" s="1" t="s">
        <v>407</v>
      </c>
      <c r="BT26" t="s">
        <v>62</v>
      </c>
      <c r="BU26" s="1" t="s">
        <v>205</v>
      </c>
      <c r="BV26" s="1" t="s">
        <v>206</v>
      </c>
      <c r="BW26" s="1" t="s">
        <v>207</v>
      </c>
      <c r="BX26" s="1" t="s">
        <v>208</v>
      </c>
      <c r="BZ26" t="s">
        <v>62</v>
      </c>
      <c r="CA26" s="1" t="s">
        <v>428</v>
      </c>
      <c r="CB26" s="1" t="s">
        <v>429</v>
      </c>
      <c r="CC26" s="1" t="s">
        <v>234</v>
      </c>
      <c r="CD26" s="1" t="s">
        <v>235</v>
      </c>
      <c r="CE26" s="1" t="s">
        <v>236</v>
      </c>
      <c r="CG26" t="s">
        <v>62</v>
      </c>
      <c r="CH26" s="1" t="s">
        <v>454</v>
      </c>
      <c r="CI26" s="1" t="s">
        <v>455</v>
      </c>
      <c r="CJ26" s="1" t="s">
        <v>456</v>
      </c>
      <c r="CK26" s="1" t="s">
        <v>249</v>
      </c>
      <c r="CL26" s="1" t="s">
        <v>250</v>
      </c>
      <c r="CM26" s="1" t="s">
        <v>251</v>
      </c>
      <c r="CO26" t="s">
        <v>62</v>
      </c>
      <c r="CP26" s="1" t="s">
        <v>275</v>
      </c>
      <c r="CQ26" s="1" t="s">
        <v>276</v>
      </c>
      <c r="CR26" s="1" t="s">
        <v>277</v>
      </c>
      <c r="CT26" t="s">
        <v>62</v>
      </c>
      <c r="CU26" s="1" t="s">
        <v>305</v>
      </c>
      <c r="CV26" s="1" t="s">
        <v>306</v>
      </c>
      <c r="CW26" s="1" t="s">
        <v>468</v>
      </c>
      <c r="CX26" s="1" t="s">
        <v>469</v>
      </c>
      <c r="CZ26" t="s">
        <v>62</v>
      </c>
      <c r="DA26" s="1"/>
      <c r="DB26" s="1"/>
      <c r="DC26" s="1"/>
      <c r="DD26" s="1"/>
      <c r="DF26" t="s">
        <v>62</v>
      </c>
      <c r="DG26" s="1" t="s">
        <v>489</v>
      </c>
      <c r="DH26" s="1" t="s">
        <v>485</v>
      </c>
    </row>
    <row r="27" spans="1:112" x14ac:dyDescent="0.25">
      <c r="A27" s="12" t="s">
        <v>67</v>
      </c>
      <c r="B27" s="1" t="s">
        <v>68</v>
      </c>
      <c r="C27" s="1" t="s">
        <v>69</v>
      </c>
      <c r="D27" s="1" t="s">
        <v>70</v>
      </c>
      <c r="E27" s="1" t="s">
        <v>71</v>
      </c>
      <c r="G27" t="s">
        <v>67</v>
      </c>
      <c r="H27" s="1" t="s">
        <v>156</v>
      </c>
      <c r="I27" s="1" t="s">
        <v>157</v>
      </c>
      <c r="J27" s="1" t="s">
        <v>158</v>
      </c>
      <c r="K27" s="1" t="s">
        <v>159</v>
      </c>
      <c r="L27" s="1" t="s">
        <v>160</v>
      </c>
      <c r="M27" s="1" t="s">
        <v>161</v>
      </c>
      <c r="N27" s="1" t="s">
        <v>162</v>
      </c>
      <c r="P27" t="s">
        <v>67</v>
      </c>
      <c r="Q27" s="1" t="s">
        <v>209</v>
      </c>
      <c r="R27" s="1" t="s">
        <v>210</v>
      </c>
      <c r="S27" s="1" t="s">
        <v>211</v>
      </c>
      <c r="T27" s="1" t="s">
        <v>212</v>
      </c>
      <c r="V27" t="s">
        <v>67</v>
      </c>
      <c r="W27" s="1" t="s">
        <v>237</v>
      </c>
      <c r="X27" s="1" t="s">
        <v>238</v>
      </c>
      <c r="Y27" s="1" t="s">
        <v>239</v>
      </c>
      <c r="AA27" t="s">
        <v>67</v>
      </c>
      <c r="AB27" s="1" t="s">
        <v>252</v>
      </c>
      <c r="AC27" s="1" t="s">
        <v>253</v>
      </c>
      <c r="AD27" s="1" t="s">
        <v>254</v>
      </c>
      <c r="AF27" t="s">
        <v>67</v>
      </c>
      <c r="AG27" s="1" t="s">
        <v>278</v>
      </c>
      <c r="AH27" s="1" t="s">
        <v>167</v>
      </c>
      <c r="AI27" s="1" t="s">
        <v>279</v>
      </c>
      <c r="AK27" t="s">
        <v>67</v>
      </c>
      <c r="AL27" s="1">
        <v>56</v>
      </c>
      <c r="AM27" s="1">
        <v>56</v>
      </c>
      <c r="AN27" s="1">
        <v>63</v>
      </c>
      <c r="AO27" s="1">
        <v>65</v>
      </c>
      <c r="AQ27" t="s">
        <v>67</v>
      </c>
      <c r="AR27" s="1" t="s">
        <v>329</v>
      </c>
      <c r="AS27" s="1" t="s">
        <v>330</v>
      </c>
      <c r="AU27" t="s">
        <v>67</v>
      </c>
      <c r="AV27" s="1" t="s">
        <v>355</v>
      </c>
      <c r="AW27" s="1" t="s">
        <v>356</v>
      </c>
      <c r="AX27" s="1" t="s">
        <v>357</v>
      </c>
      <c r="AY27" s="1" t="s">
        <v>358</v>
      </c>
      <c r="BA27" t="s">
        <v>67</v>
      </c>
      <c r="BB27" s="1" t="s">
        <v>373</v>
      </c>
      <c r="BC27" s="1" t="s">
        <v>374</v>
      </c>
      <c r="BD27" s="1" t="s">
        <v>375</v>
      </c>
      <c r="BE27" s="1" t="s">
        <v>376</v>
      </c>
      <c r="BG27" t="s">
        <v>67</v>
      </c>
      <c r="BH27" s="1" t="s">
        <v>156</v>
      </c>
      <c r="BI27" s="1" t="s">
        <v>157</v>
      </c>
      <c r="BJ27" s="1" t="s">
        <v>158</v>
      </c>
      <c r="BK27" s="1" t="s">
        <v>159</v>
      </c>
      <c r="BL27" s="1" t="s">
        <v>160</v>
      </c>
      <c r="BM27" s="1" t="s">
        <v>161</v>
      </c>
      <c r="BN27" s="1" t="s">
        <v>162</v>
      </c>
      <c r="BP27" t="s">
        <v>67</v>
      </c>
      <c r="BQ27" s="1" t="s">
        <v>408</v>
      </c>
      <c r="BR27" s="1" t="s">
        <v>409</v>
      </c>
      <c r="BT27" t="s">
        <v>67</v>
      </c>
      <c r="BU27" s="1" t="s">
        <v>209</v>
      </c>
      <c r="BV27" s="1" t="s">
        <v>210</v>
      </c>
      <c r="BW27" s="1" t="s">
        <v>211</v>
      </c>
      <c r="BX27" s="1" t="s">
        <v>212</v>
      </c>
      <c r="BZ27" t="s">
        <v>67</v>
      </c>
      <c r="CA27" s="1" t="s">
        <v>430</v>
      </c>
      <c r="CB27" s="1" t="s">
        <v>431</v>
      </c>
      <c r="CC27" s="1" t="s">
        <v>237</v>
      </c>
      <c r="CD27" s="1" t="s">
        <v>238</v>
      </c>
      <c r="CE27" s="1" t="s">
        <v>239</v>
      </c>
      <c r="CG27" t="s">
        <v>67</v>
      </c>
      <c r="CH27" s="1" t="s">
        <v>457</v>
      </c>
      <c r="CI27" s="1" t="s">
        <v>458</v>
      </c>
      <c r="CJ27" s="1" t="s">
        <v>459</v>
      </c>
      <c r="CK27" s="1" t="s">
        <v>252</v>
      </c>
      <c r="CL27" s="1" t="s">
        <v>253</v>
      </c>
      <c r="CM27" s="1" t="s">
        <v>254</v>
      </c>
      <c r="CO27" t="s">
        <v>67</v>
      </c>
      <c r="CP27" s="1" t="s">
        <v>278</v>
      </c>
      <c r="CQ27" s="1" t="s">
        <v>167</v>
      </c>
      <c r="CR27" s="1" t="s">
        <v>279</v>
      </c>
      <c r="CT27" t="s">
        <v>67</v>
      </c>
      <c r="CU27" s="1">
        <v>56</v>
      </c>
      <c r="CV27" s="1">
        <v>56</v>
      </c>
      <c r="CW27" s="1">
        <v>63</v>
      </c>
      <c r="CX27" s="1">
        <v>65</v>
      </c>
      <c r="CZ27" t="s">
        <v>67</v>
      </c>
      <c r="DA27" s="1"/>
      <c r="DB27" s="1"/>
      <c r="DC27" s="1"/>
      <c r="DD27" s="1"/>
      <c r="DF27" t="s">
        <v>67</v>
      </c>
      <c r="DG27" s="1">
        <v>57</v>
      </c>
      <c r="DH27" s="1">
        <v>57</v>
      </c>
    </row>
    <row r="28" spans="1:112" x14ac:dyDescent="0.25">
      <c r="B28" s="1"/>
      <c r="C28" s="1"/>
      <c r="D28" s="1"/>
      <c r="E28" s="1"/>
      <c r="H28" s="1"/>
      <c r="I28" s="1"/>
      <c r="J28" s="1"/>
      <c r="K28" s="1"/>
      <c r="L28" s="1"/>
      <c r="M28" s="1"/>
      <c r="N28" s="1"/>
      <c r="Q28" s="1"/>
      <c r="R28" s="1"/>
      <c r="S28" s="1"/>
      <c r="T28" s="1"/>
      <c r="W28" s="1"/>
      <c r="X28" s="1"/>
      <c r="Y28" s="1"/>
      <c r="AB28" s="1"/>
      <c r="AC28" s="1"/>
      <c r="AD28" s="1"/>
      <c r="AG28" s="1"/>
      <c r="AH28" s="1"/>
      <c r="AI28" s="1"/>
      <c r="AL28" s="1"/>
      <c r="AM28" s="1"/>
      <c r="AN28" s="1"/>
      <c r="AO28" s="1"/>
      <c r="AR28" s="1"/>
      <c r="AS28" s="1"/>
      <c r="AV28" s="1"/>
      <c r="AW28" s="1"/>
      <c r="AX28" s="1"/>
      <c r="AY28" s="1"/>
      <c r="BB28" s="1"/>
      <c r="BC28" s="1"/>
      <c r="BD28" s="1"/>
      <c r="BE28" s="1"/>
      <c r="BH28" s="1"/>
      <c r="BI28" s="1"/>
      <c r="BJ28" s="1"/>
      <c r="BK28" s="1"/>
      <c r="BL28" s="1"/>
      <c r="BM28" s="1"/>
      <c r="BN28" s="1"/>
      <c r="BQ28" s="1"/>
      <c r="BR28" s="1"/>
      <c r="BU28" s="1"/>
      <c r="BV28" s="1"/>
      <c r="BW28" s="1"/>
      <c r="BX28" s="1"/>
      <c r="CA28" s="1"/>
      <c r="CB28" s="1"/>
      <c r="CC28" s="1"/>
      <c r="CD28" s="1"/>
      <c r="CE28" s="1"/>
      <c r="CH28" s="1"/>
      <c r="CI28" s="1"/>
      <c r="CJ28" s="1"/>
      <c r="CK28" s="1"/>
      <c r="CL28" s="1"/>
      <c r="CM28" s="1"/>
      <c r="CP28" s="1"/>
      <c r="CQ28" s="1"/>
      <c r="CR28" s="1"/>
      <c r="CU28" s="1"/>
      <c r="CV28" s="1"/>
      <c r="CW28" s="1"/>
      <c r="CX28" s="1"/>
      <c r="DA28" s="1"/>
      <c r="DB28" s="1"/>
      <c r="DC28" s="1"/>
      <c r="DD28" s="1"/>
      <c r="DG28" s="1"/>
      <c r="DH28" s="1"/>
    </row>
    <row r="29" spans="1:112" x14ac:dyDescent="0.25">
      <c r="A29" s="12" t="s">
        <v>72</v>
      </c>
      <c r="B29" s="1"/>
      <c r="C29" s="1"/>
      <c r="D29" s="1"/>
      <c r="E29" s="1"/>
      <c r="G29" s="2" t="s">
        <v>72</v>
      </c>
      <c r="H29" s="1"/>
      <c r="I29" s="1"/>
      <c r="J29" s="1"/>
      <c r="K29" s="1"/>
      <c r="L29" s="1"/>
      <c r="M29" s="1"/>
      <c r="N29" s="1"/>
      <c r="P29" s="2" t="s">
        <v>72</v>
      </c>
      <c r="Q29" s="1"/>
      <c r="R29" s="1"/>
      <c r="S29" s="1"/>
      <c r="T29" s="1"/>
      <c r="V29" s="2" t="s">
        <v>72</v>
      </c>
      <c r="W29" s="1"/>
      <c r="X29" s="1"/>
      <c r="Y29" s="1"/>
      <c r="AA29" s="2" t="s">
        <v>72</v>
      </c>
      <c r="AB29" s="1"/>
      <c r="AC29" s="1"/>
      <c r="AD29" s="1"/>
      <c r="AF29" s="2" t="s">
        <v>72</v>
      </c>
      <c r="AG29" s="1"/>
      <c r="AH29" s="1"/>
      <c r="AI29" s="1"/>
      <c r="AK29" s="2" t="s">
        <v>72</v>
      </c>
      <c r="AL29" s="1"/>
      <c r="AM29" s="1"/>
      <c r="AN29" s="1"/>
      <c r="AO29" s="1"/>
      <c r="AQ29" s="2" t="s">
        <v>72</v>
      </c>
      <c r="AR29" s="1"/>
      <c r="AS29" s="1"/>
      <c r="AU29" s="2" t="s">
        <v>72</v>
      </c>
      <c r="AV29" s="1"/>
      <c r="AW29" s="1"/>
      <c r="AX29" s="1"/>
      <c r="AY29" s="1"/>
      <c r="BA29" s="2" t="s">
        <v>72</v>
      </c>
      <c r="BB29" s="1"/>
      <c r="BC29" s="1"/>
      <c r="BD29" s="1"/>
      <c r="BE29" s="1"/>
      <c r="BG29" s="2" t="s">
        <v>72</v>
      </c>
      <c r="BH29" s="1"/>
      <c r="BI29" s="1"/>
      <c r="BJ29" s="1"/>
      <c r="BK29" s="1"/>
      <c r="BL29" s="1"/>
      <c r="BM29" s="1"/>
      <c r="BN29" s="1"/>
      <c r="BP29" s="2" t="s">
        <v>72</v>
      </c>
      <c r="BQ29" s="1"/>
      <c r="BR29" s="1"/>
      <c r="BT29" s="2" t="s">
        <v>72</v>
      </c>
      <c r="BU29" s="1"/>
      <c r="BV29" s="1"/>
      <c r="BW29" s="1"/>
      <c r="BX29" s="1"/>
      <c r="BZ29" s="2" t="s">
        <v>72</v>
      </c>
      <c r="CA29" s="1"/>
      <c r="CB29" s="1"/>
      <c r="CC29" s="1"/>
      <c r="CD29" s="1"/>
      <c r="CE29" s="1"/>
      <c r="CG29" s="2" t="s">
        <v>72</v>
      </c>
      <c r="CH29" s="1"/>
      <c r="CI29" s="1"/>
      <c r="CJ29" s="1"/>
      <c r="CK29" s="1"/>
      <c r="CL29" s="1"/>
      <c r="CM29" s="1"/>
      <c r="CO29" s="2" t="s">
        <v>72</v>
      </c>
      <c r="CP29" s="1"/>
      <c r="CQ29" s="1"/>
      <c r="CR29" s="1"/>
      <c r="CT29" s="2" t="s">
        <v>72</v>
      </c>
      <c r="CU29" s="1"/>
      <c r="CV29" s="1"/>
      <c r="CW29" s="1"/>
      <c r="CX29" s="1"/>
      <c r="CZ29" s="2" t="s">
        <v>72</v>
      </c>
      <c r="DA29" s="1"/>
      <c r="DB29" s="1"/>
      <c r="DC29" s="1"/>
      <c r="DD29" s="1"/>
      <c r="DF29" s="2" t="s">
        <v>72</v>
      </c>
      <c r="DG29" s="1"/>
      <c r="DH29" s="1"/>
    </row>
    <row r="30" spans="1:112" x14ac:dyDescent="0.25">
      <c r="A30" s="12" t="s">
        <v>73</v>
      </c>
      <c r="B30" s="1" t="s">
        <v>74</v>
      </c>
      <c r="C30" s="1" t="s">
        <v>74</v>
      </c>
      <c r="D30" s="1" t="s">
        <v>74</v>
      </c>
      <c r="E30" s="1" t="s">
        <v>74</v>
      </c>
      <c r="G30" t="s">
        <v>73</v>
      </c>
      <c r="H30" s="1" t="s">
        <v>74</v>
      </c>
      <c r="I30" s="1" t="s">
        <v>74</v>
      </c>
      <c r="J30" s="1" t="s">
        <v>74</v>
      </c>
      <c r="K30" s="1" t="s">
        <v>74</v>
      </c>
      <c r="L30" s="1" t="s">
        <v>74</v>
      </c>
      <c r="M30" s="1" t="s">
        <v>74</v>
      </c>
      <c r="N30" s="1" t="s">
        <v>74</v>
      </c>
      <c r="P30" t="s">
        <v>73</v>
      </c>
      <c r="Q30" s="1" t="s">
        <v>74</v>
      </c>
      <c r="R30" s="1" t="s">
        <v>74</v>
      </c>
      <c r="S30" s="1" t="s">
        <v>74</v>
      </c>
      <c r="T30" s="1" t="s">
        <v>74</v>
      </c>
      <c r="V30" t="s">
        <v>73</v>
      </c>
      <c r="W30" s="1" t="s">
        <v>74</v>
      </c>
      <c r="X30" s="1" t="s">
        <v>74</v>
      </c>
      <c r="Y30" s="1" t="s">
        <v>74</v>
      </c>
      <c r="AA30" t="s">
        <v>73</v>
      </c>
      <c r="AB30" s="1" t="s">
        <v>74</v>
      </c>
      <c r="AC30" s="1" t="s">
        <v>74</v>
      </c>
      <c r="AD30" s="1" t="s">
        <v>74</v>
      </c>
      <c r="AF30" t="s">
        <v>73</v>
      </c>
      <c r="AG30" s="1"/>
      <c r="AH30" s="1"/>
      <c r="AI30" s="1"/>
      <c r="AK30" t="s">
        <v>73</v>
      </c>
      <c r="AL30" s="1"/>
      <c r="AM30" s="1"/>
      <c r="AN30" s="1"/>
      <c r="AO30" s="1"/>
      <c r="AQ30" t="s">
        <v>73</v>
      </c>
      <c r="AR30" s="1" t="s">
        <v>74</v>
      </c>
      <c r="AS30" s="1" t="s">
        <v>74</v>
      </c>
      <c r="AU30" t="s">
        <v>73</v>
      </c>
      <c r="AV30" s="1" t="s">
        <v>74</v>
      </c>
      <c r="AW30" s="1" t="s">
        <v>74</v>
      </c>
      <c r="AX30" s="1" t="s">
        <v>74</v>
      </c>
      <c r="AY30" s="1" t="s">
        <v>74</v>
      </c>
      <c r="BA30" t="s">
        <v>73</v>
      </c>
      <c r="BB30" s="1" t="s">
        <v>74</v>
      </c>
      <c r="BC30" s="1" t="s">
        <v>74</v>
      </c>
      <c r="BD30" s="1" t="s">
        <v>74</v>
      </c>
      <c r="BE30" s="1" t="s">
        <v>74</v>
      </c>
      <c r="BG30" t="s">
        <v>73</v>
      </c>
      <c r="BH30" s="1" t="s">
        <v>74</v>
      </c>
      <c r="BI30" s="1" t="s">
        <v>74</v>
      </c>
      <c r="BJ30" s="1" t="s">
        <v>74</v>
      </c>
      <c r="BK30" s="1" t="s">
        <v>74</v>
      </c>
      <c r="BL30" s="1" t="s">
        <v>74</v>
      </c>
      <c r="BM30" s="1" t="s">
        <v>74</v>
      </c>
      <c r="BN30" s="1" t="s">
        <v>74</v>
      </c>
      <c r="BP30" t="s">
        <v>73</v>
      </c>
      <c r="BQ30" s="1"/>
      <c r="BR30" s="1"/>
      <c r="BT30" t="s">
        <v>73</v>
      </c>
      <c r="BU30" s="1"/>
      <c r="BV30" s="1"/>
      <c r="BW30" s="1"/>
      <c r="BX30" s="1"/>
      <c r="BZ30" t="s">
        <v>73</v>
      </c>
      <c r="CA30" s="1"/>
      <c r="CB30" s="1"/>
      <c r="CC30" s="1"/>
      <c r="CD30" s="1"/>
      <c r="CE30" s="1"/>
      <c r="CG30" t="s">
        <v>73</v>
      </c>
      <c r="CH30" s="1"/>
      <c r="CI30" s="1"/>
      <c r="CJ30" s="1"/>
      <c r="CK30" s="1"/>
      <c r="CL30" s="1"/>
      <c r="CM30" s="1"/>
      <c r="CO30" t="s">
        <v>73</v>
      </c>
      <c r="CP30" s="1"/>
      <c r="CQ30" s="1"/>
      <c r="CR30" s="1"/>
      <c r="CT30" t="s">
        <v>73</v>
      </c>
      <c r="CU30" s="1"/>
      <c r="CV30" s="1"/>
      <c r="CW30" s="1"/>
      <c r="CX30" s="1"/>
      <c r="CZ30" t="s">
        <v>73</v>
      </c>
      <c r="DA30" s="1"/>
      <c r="DB30" s="1"/>
      <c r="DC30" s="1"/>
      <c r="DD30" s="1"/>
      <c r="DF30" t="s">
        <v>73</v>
      </c>
      <c r="DG30" s="1"/>
      <c r="DH30" s="1"/>
    </row>
    <row r="31" spans="1:112" x14ac:dyDescent="0.25">
      <c r="A31" s="12" t="s">
        <v>75</v>
      </c>
      <c r="B31" s="1" t="s">
        <v>503</v>
      </c>
      <c r="C31" s="1" t="s">
        <v>505</v>
      </c>
      <c r="D31" s="1" t="s">
        <v>505</v>
      </c>
      <c r="E31" s="1" t="s">
        <v>586</v>
      </c>
      <c r="G31" t="s">
        <v>75</v>
      </c>
      <c r="H31" s="1" t="s">
        <v>503</v>
      </c>
      <c r="I31" s="1" t="s">
        <v>503</v>
      </c>
      <c r="J31" s="1" t="s">
        <v>505</v>
      </c>
      <c r="K31" s="1" t="s">
        <v>505</v>
      </c>
      <c r="L31" s="1" t="s">
        <v>507</v>
      </c>
      <c r="M31" s="1" t="s">
        <v>509</v>
      </c>
      <c r="N31" s="1" t="s">
        <v>509</v>
      </c>
      <c r="P31" t="s">
        <v>75</v>
      </c>
      <c r="Q31" s="1" t="s">
        <v>814</v>
      </c>
      <c r="R31" s="1" t="s">
        <v>817</v>
      </c>
      <c r="S31" s="1" t="s">
        <v>817</v>
      </c>
      <c r="T31" s="1" t="s">
        <v>821</v>
      </c>
      <c r="V31" t="s">
        <v>75</v>
      </c>
      <c r="W31" s="1" t="s">
        <v>817</v>
      </c>
      <c r="X31" s="1" t="s">
        <v>817</v>
      </c>
      <c r="Y31" s="1" t="s">
        <v>821</v>
      </c>
      <c r="AA31" t="s">
        <v>75</v>
      </c>
      <c r="AB31" s="1" t="s">
        <v>817</v>
      </c>
      <c r="AC31" s="1" t="s">
        <v>817</v>
      </c>
      <c r="AD31" s="1" t="s">
        <v>821</v>
      </c>
      <c r="AF31" t="s">
        <v>75</v>
      </c>
      <c r="AG31" s="1" t="s">
        <v>530</v>
      </c>
      <c r="AH31" s="1" t="s">
        <v>532</v>
      </c>
      <c r="AI31" s="1" t="s">
        <v>532</v>
      </c>
      <c r="AK31" t="s">
        <v>75</v>
      </c>
      <c r="AL31" s="1" t="s">
        <v>539</v>
      </c>
      <c r="AM31" s="1" t="s">
        <v>540</v>
      </c>
      <c r="AN31" s="1" t="s">
        <v>541</v>
      </c>
      <c r="AO31" s="1" t="s">
        <v>542</v>
      </c>
      <c r="AQ31" t="s">
        <v>75</v>
      </c>
      <c r="AR31" s="1" t="s">
        <v>547</v>
      </c>
      <c r="AS31" s="1" t="s">
        <v>549</v>
      </c>
      <c r="AU31" t="s">
        <v>75</v>
      </c>
      <c r="AV31" s="1" t="s">
        <v>547</v>
      </c>
      <c r="AW31" s="1" t="s">
        <v>549</v>
      </c>
      <c r="AX31" s="1" t="s">
        <v>549</v>
      </c>
      <c r="AY31" s="1" t="s">
        <v>507</v>
      </c>
      <c r="BA31" t="s">
        <v>75</v>
      </c>
      <c r="BB31" s="1" t="s">
        <v>559</v>
      </c>
      <c r="BC31" s="1" t="s">
        <v>547</v>
      </c>
      <c r="BD31" s="1" t="s">
        <v>547</v>
      </c>
      <c r="BE31" s="1" t="s">
        <v>507</v>
      </c>
      <c r="BG31" t="s">
        <v>75</v>
      </c>
      <c r="BH31" s="1" t="s">
        <v>559</v>
      </c>
      <c r="BI31" s="1" t="s">
        <v>559</v>
      </c>
      <c r="BJ31" s="1" t="s">
        <v>547</v>
      </c>
      <c r="BK31" s="1" t="s">
        <v>547</v>
      </c>
      <c r="BL31" s="1" t="s">
        <v>507</v>
      </c>
      <c r="BM31" s="1" t="s">
        <v>509</v>
      </c>
      <c r="BN31" s="1" t="s">
        <v>509</v>
      </c>
      <c r="BP31" t="s">
        <v>75</v>
      </c>
      <c r="BQ31" s="1"/>
      <c r="BR31" s="1"/>
      <c r="BT31" t="s">
        <v>75</v>
      </c>
      <c r="BU31" s="1"/>
      <c r="BV31" s="1"/>
      <c r="BW31" s="1"/>
      <c r="BX31" s="1"/>
      <c r="BZ31" t="s">
        <v>75</v>
      </c>
      <c r="CA31" s="1"/>
      <c r="CB31" s="1"/>
      <c r="CC31" s="1"/>
      <c r="CD31" s="1"/>
      <c r="CE31" s="1"/>
      <c r="CG31" t="s">
        <v>75</v>
      </c>
      <c r="CH31" s="1"/>
      <c r="CI31" s="1"/>
      <c r="CJ31" s="1"/>
      <c r="CK31" s="1"/>
      <c r="CL31" s="1"/>
      <c r="CM31" s="1"/>
      <c r="CO31" t="s">
        <v>75</v>
      </c>
      <c r="CP31" s="1" t="s">
        <v>530</v>
      </c>
      <c r="CQ31" s="1" t="s">
        <v>532</v>
      </c>
      <c r="CR31" s="1" t="s">
        <v>532</v>
      </c>
      <c r="CT31" t="s">
        <v>75</v>
      </c>
      <c r="CU31" s="1" t="s">
        <v>539</v>
      </c>
      <c r="CV31" s="1" t="s">
        <v>540</v>
      </c>
      <c r="CW31" s="1" t="s">
        <v>541</v>
      </c>
      <c r="CX31" s="1" t="s">
        <v>542</v>
      </c>
      <c r="CZ31" t="s">
        <v>75</v>
      </c>
      <c r="DA31" s="1" t="s">
        <v>573</v>
      </c>
      <c r="DB31" s="1" t="s">
        <v>573</v>
      </c>
      <c r="DC31" s="1" t="s">
        <v>575</v>
      </c>
      <c r="DD31" s="1" t="s">
        <v>575</v>
      </c>
      <c r="DF31" t="s">
        <v>75</v>
      </c>
      <c r="DG31" s="1"/>
      <c r="DH31" s="1"/>
    </row>
    <row r="32" spans="1:112" x14ac:dyDescent="0.25">
      <c r="A32" s="12" t="s">
        <v>61</v>
      </c>
      <c r="B32" s="1" t="s">
        <v>504</v>
      </c>
      <c r="C32" s="1" t="s">
        <v>506</v>
      </c>
      <c r="D32" s="1" t="s">
        <v>583</v>
      </c>
      <c r="E32" s="1" t="s">
        <v>508</v>
      </c>
      <c r="G32" t="s">
        <v>61</v>
      </c>
      <c r="H32" s="1" t="s">
        <v>504</v>
      </c>
      <c r="I32" s="1" t="s">
        <v>504</v>
      </c>
      <c r="J32" s="1" t="s">
        <v>506</v>
      </c>
      <c r="K32" s="1" t="s">
        <v>506</v>
      </c>
      <c r="L32" s="1" t="s">
        <v>508</v>
      </c>
      <c r="M32" s="1" t="s">
        <v>510</v>
      </c>
      <c r="N32" s="1" t="s">
        <v>510</v>
      </c>
      <c r="P32" t="s">
        <v>61</v>
      </c>
      <c r="Q32" s="1" t="s">
        <v>815</v>
      </c>
      <c r="R32" s="1" t="s">
        <v>818</v>
      </c>
      <c r="S32" s="1" t="s">
        <v>818</v>
      </c>
      <c r="T32" s="1" t="s">
        <v>822</v>
      </c>
      <c r="V32" t="s">
        <v>61</v>
      </c>
      <c r="W32" s="1" t="s">
        <v>818</v>
      </c>
      <c r="X32" s="1" t="s">
        <v>818</v>
      </c>
      <c r="Y32" s="1" t="s">
        <v>822</v>
      </c>
      <c r="AA32" t="s">
        <v>61</v>
      </c>
      <c r="AB32" s="1" t="s">
        <v>818</v>
      </c>
      <c r="AC32" s="1" t="s">
        <v>818</v>
      </c>
      <c r="AD32" s="1" t="s">
        <v>822</v>
      </c>
      <c r="AF32" t="s">
        <v>61</v>
      </c>
      <c r="AG32" s="1" t="s">
        <v>531</v>
      </c>
      <c r="AH32" s="1" t="s">
        <v>533</v>
      </c>
      <c r="AI32" s="1" t="s">
        <v>533</v>
      </c>
      <c r="AK32" t="s">
        <v>61</v>
      </c>
      <c r="AL32" s="1" t="s">
        <v>543</v>
      </c>
      <c r="AM32" s="1" t="s">
        <v>544</v>
      </c>
      <c r="AN32" s="1" t="s">
        <v>545</v>
      </c>
      <c r="AO32" s="1" t="s">
        <v>546</v>
      </c>
      <c r="AQ32" t="s">
        <v>61</v>
      </c>
      <c r="AR32" s="1" t="s">
        <v>548</v>
      </c>
      <c r="AS32" s="1" t="s">
        <v>550</v>
      </c>
      <c r="AU32" t="s">
        <v>61</v>
      </c>
      <c r="AV32" s="1" t="s">
        <v>548</v>
      </c>
      <c r="AW32" s="1" t="s">
        <v>550</v>
      </c>
      <c r="AX32" s="1" t="s">
        <v>550</v>
      </c>
      <c r="AY32" s="1" t="s">
        <v>531</v>
      </c>
      <c r="BA32" t="s">
        <v>61</v>
      </c>
      <c r="BB32" s="1" t="s">
        <v>560</v>
      </c>
      <c r="BC32" s="1" t="s">
        <v>548</v>
      </c>
      <c r="BD32" s="1" t="s">
        <v>561</v>
      </c>
      <c r="BE32" s="1" t="s">
        <v>562</v>
      </c>
      <c r="BG32" t="s">
        <v>61</v>
      </c>
      <c r="BH32" s="1" t="s">
        <v>560</v>
      </c>
      <c r="BI32" s="1" t="s">
        <v>560</v>
      </c>
      <c r="BJ32" s="1" t="s">
        <v>548</v>
      </c>
      <c r="BK32" s="1" t="s">
        <v>548</v>
      </c>
      <c r="BL32" s="1" t="s">
        <v>531</v>
      </c>
      <c r="BM32" s="1" t="s">
        <v>510</v>
      </c>
      <c r="BN32" s="1" t="s">
        <v>510</v>
      </c>
      <c r="BP32" t="s">
        <v>61</v>
      </c>
      <c r="BQ32" s="1"/>
      <c r="BR32" s="1"/>
      <c r="BT32" t="s">
        <v>61</v>
      </c>
      <c r="BU32" s="1"/>
      <c r="BV32" s="1"/>
      <c r="BW32" s="1"/>
      <c r="BX32" s="1"/>
      <c r="BZ32" t="s">
        <v>61</v>
      </c>
      <c r="CA32" s="1"/>
      <c r="CB32" s="1"/>
      <c r="CC32" s="1"/>
      <c r="CD32" s="1"/>
      <c r="CE32" s="1"/>
      <c r="CG32" t="s">
        <v>61</v>
      </c>
      <c r="CH32" s="1"/>
      <c r="CI32" s="1"/>
      <c r="CJ32" s="1"/>
      <c r="CK32" s="1"/>
      <c r="CL32" s="1"/>
      <c r="CM32" s="1"/>
      <c r="CO32" t="s">
        <v>61</v>
      </c>
      <c r="CP32" s="1" t="s">
        <v>531</v>
      </c>
      <c r="CQ32" s="1" t="s">
        <v>533</v>
      </c>
      <c r="CR32" s="1" t="s">
        <v>533</v>
      </c>
      <c r="CT32" t="s">
        <v>61</v>
      </c>
      <c r="CU32" s="1" t="s">
        <v>543</v>
      </c>
      <c r="CV32" s="1" t="s">
        <v>544</v>
      </c>
      <c r="CW32" s="1" t="s">
        <v>545</v>
      </c>
      <c r="CX32" s="1" t="s">
        <v>546</v>
      </c>
      <c r="CZ32" t="s">
        <v>61</v>
      </c>
      <c r="DA32" s="1" t="s">
        <v>574</v>
      </c>
      <c r="DB32" s="1" t="s">
        <v>574</v>
      </c>
      <c r="DC32" s="1" t="s">
        <v>576</v>
      </c>
      <c r="DD32" s="1" t="s">
        <v>576</v>
      </c>
      <c r="DF32" t="s">
        <v>61</v>
      </c>
      <c r="DG32" s="1"/>
      <c r="DH32" s="1"/>
    </row>
    <row r="33" spans="1:112" x14ac:dyDescent="0.25">
      <c r="A33" s="12" t="s">
        <v>62</v>
      </c>
      <c r="B33" s="1" t="s">
        <v>76</v>
      </c>
      <c r="C33" s="1" t="s">
        <v>77</v>
      </c>
      <c r="D33" s="1" t="s">
        <v>78</v>
      </c>
      <c r="E33" s="1" t="s">
        <v>79</v>
      </c>
      <c r="G33" t="s">
        <v>62</v>
      </c>
      <c r="H33" s="1" t="s">
        <v>163</v>
      </c>
      <c r="I33" s="1" t="s">
        <v>164</v>
      </c>
      <c r="J33" s="1" t="s">
        <v>165</v>
      </c>
      <c r="K33" s="1" t="s">
        <v>166</v>
      </c>
      <c r="L33" s="1" t="s">
        <v>167</v>
      </c>
      <c r="M33" s="1" t="s">
        <v>168</v>
      </c>
      <c r="N33" s="1" t="s">
        <v>169</v>
      </c>
      <c r="P33" t="s">
        <v>62</v>
      </c>
      <c r="Q33" s="1" t="s">
        <v>816</v>
      </c>
      <c r="R33" s="1" t="s">
        <v>819</v>
      </c>
      <c r="S33" s="1" t="s">
        <v>820</v>
      </c>
      <c r="T33" s="1" t="s">
        <v>823</v>
      </c>
      <c r="V33" t="s">
        <v>62</v>
      </c>
      <c r="W33" s="1" t="s">
        <v>819</v>
      </c>
      <c r="X33" s="1" t="s">
        <v>820</v>
      </c>
      <c r="Y33" s="1" t="s">
        <v>823</v>
      </c>
      <c r="AA33" t="s">
        <v>62</v>
      </c>
      <c r="AB33" s="1" t="s">
        <v>819</v>
      </c>
      <c r="AC33" s="1" t="s">
        <v>820</v>
      </c>
      <c r="AD33" s="1" t="s">
        <v>823</v>
      </c>
      <c r="AF33" t="s">
        <v>62</v>
      </c>
      <c r="AG33" s="1" t="s">
        <v>280</v>
      </c>
      <c r="AH33" s="1" t="s">
        <v>281</v>
      </c>
      <c r="AI33" s="1" t="s">
        <v>282</v>
      </c>
      <c r="AK33" t="s">
        <v>62</v>
      </c>
      <c r="AL33" s="1" t="s">
        <v>307</v>
      </c>
      <c r="AM33" s="1" t="s">
        <v>308</v>
      </c>
      <c r="AN33" s="1" t="s">
        <v>309</v>
      </c>
      <c r="AO33" s="1" t="s">
        <v>310</v>
      </c>
      <c r="AQ33" t="s">
        <v>62</v>
      </c>
      <c r="AR33" s="1" t="s">
        <v>331</v>
      </c>
      <c r="AS33" s="1" t="s">
        <v>332</v>
      </c>
      <c r="AU33" t="s">
        <v>62</v>
      </c>
      <c r="AV33" s="1" t="s">
        <v>331</v>
      </c>
      <c r="AW33" s="1" t="s">
        <v>332</v>
      </c>
      <c r="AX33" s="1" t="s">
        <v>359</v>
      </c>
      <c r="AY33" s="1" t="s">
        <v>360</v>
      </c>
      <c r="BA33" t="s">
        <v>62</v>
      </c>
      <c r="BB33" s="1" t="s">
        <v>164</v>
      </c>
      <c r="BC33" s="1" t="s">
        <v>377</v>
      </c>
      <c r="BD33" s="1" t="s">
        <v>378</v>
      </c>
      <c r="BE33" s="1" t="s">
        <v>379</v>
      </c>
      <c r="BG33" t="s">
        <v>62</v>
      </c>
      <c r="BH33" s="1" t="s">
        <v>163</v>
      </c>
      <c r="BI33" s="1" t="s">
        <v>164</v>
      </c>
      <c r="BJ33" s="1" t="s">
        <v>165</v>
      </c>
      <c r="BK33" s="1" t="s">
        <v>166</v>
      </c>
      <c r="BL33" s="1" t="s">
        <v>167</v>
      </c>
      <c r="BM33" s="1" t="s">
        <v>168</v>
      </c>
      <c r="BN33" s="1" t="s">
        <v>169</v>
      </c>
      <c r="BP33" t="s">
        <v>62</v>
      </c>
      <c r="BQ33" s="1"/>
      <c r="BR33" s="1"/>
      <c r="BT33" t="s">
        <v>62</v>
      </c>
      <c r="BU33" s="1"/>
      <c r="BV33" s="1"/>
      <c r="BW33" s="1"/>
      <c r="BX33" s="1"/>
      <c r="BZ33" t="s">
        <v>62</v>
      </c>
      <c r="CA33" s="1"/>
      <c r="CB33" s="1"/>
      <c r="CC33" s="1"/>
      <c r="CD33" s="1"/>
      <c r="CE33" s="1"/>
      <c r="CG33" t="s">
        <v>62</v>
      </c>
      <c r="CH33" s="1"/>
      <c r="CI33" s="1"/>
      <c r="CJ33" s="1"/>
      <c r="CK33" s="1"/>
      <c r="CL33" s="1"/>
      <c r="CM33" s="1"/>
      <c r="CO33" t="s">
        <v>62</v>
      </c>
      <c r="CP33" s="1" t="s">
        <v>280</v>
      </c>
      <c r="CQ33" s="1" t="s">
        <v>281</v>
      </c>
      <c r="CR33" s="1" t="s">
        <v>282</v>
      </c>
      <c r="CT33" t="s">
        <v>62</v>
      </c>
      <c r="CU33" s="1" t="s">
        <v>307</v>
      </c>
      <c r="CV33" s="1" t="s">
        <v>308</v>
      </c>
      <c r="CW33" s="1" t="s">
        <v>309</v>
      </c>
      <c r="CX33" s="1" t="s">
        <v>310</v>
      </c>
      <c r="CZ33" t="s">
        <v>62</v>
      </c>
      <c r="DA33" s="1" t="s">
        <v>483</v>
      </c>
      <c r="DB33" s="1" t="s">
        <v>483</v>
      </c>
      <c r="DC33" s="1" t="s">
        <v>484</v>
      </c>
      <c r="DD33" s="1" t="s">
        <v>485</v>
      </c>
      <c r="DF33" t="s">
        <v>62</v>
      </c>
      <c r="DG33" s="1"/>
      <c r="DH33" s="1"/>
    </row>
    <row r="34" spans="1:112" x14ac:dyDescent="0.25">
      <c r="A34" s="12" t="s">
        <v>80</v>
      </c>
      <c r="B34" s="1" t="s">
        <v>14</v>
      </c>
      <c r="C34" s="1" t="s">
        <v>81</v>
      </c>
      <c r="D34" s="1" t="s">
        <v>82</v>
      </c>
      <c r="E34" s="1" t="s">
        <v>83</v>
      </c>
      <c r="G34" t="s">
        <v>80</v>
      </c>
      <c r="H34" s="1">
        <v>54</v>
      </c>
      <c r="I34" s="1">
        <v>53</v>
      </c>
      <c r="J34" s="1">
        <v>54</v>
      </c>
      <c r="K34" s="1">
        <v>59</v>
      </c>
      <c r="L34" s="1">
        <v>59</v>
      </c>
      <c r="M34" s="1">
        <v>58.5</v>
      </c>
      <c r="N34" s="1">
        <v>62.1</v>
      </c>
      <c r="P34" t="s">
        <v>80</v>
      </c>
      <c r="Q34" s="1">
        <v>62</v>
      </c>
      <c r="R34" s="1">
        <v>63</v>
      </c>
      <c r="S34" s="1">
        <v>65</v>
      </c>
      <c r="T34" s="1">
        <v>65</v>
      </c>
      <c r="V34" t="s">
        <v>80</v>
      </c>
      <c r="W34" s="1">
        <v>63</v>
      </c>
      <c r="X34" s="1">
        <v>65</v>
      </c>
      <c r="Y34" s="1">
        <v>65</v>
      </c>
      <c r="AA34" t="s">
        <v>80</v>
      </c>
      <c r="AB34" s="1">
        <v>63</v>
      </c>
      <c r="AC34" s="1">
        <v>65</v>
      </c>
      <c r="AD34" s="1">
        <v>65</v>
      </c>
      <c r="AF34" t="s">
        <v>80</v>
      </c>
      <c r="AG34" s="1">
        <v>60</v>
      </c>
      <c r="AH34" s="1">
        <v>64</v>
      </c>
      <c r="AI34" s="1">
        <v>64</v>
      </c>
      <c r="AK34" t="s">
        <v>80</v>
      </c>
      <c r="AL34" s="1">
        <v>68</v>
      </c>
      <c r="AM34" s="1">
        <v>68</v>
      </c>
      <c r="AN34" s="1">
        <v>70</v>
      </c>
      <c r="AO34" s="1">
        <v>73</v>
      </c>
      <c r="AQ34" t="s">
        <v>80</v>
      </c>
      <c r="AR34" s="1">
        <v>55</v>
      </c>
      <c r="AS34" s="1">
        <v>53</v>
      </c>
      <c r="AU34" t="s">
        <v>80</v>
      </c>
      <c r="AV34" s="1">
        <v>55</v>
      </c>
      <c r="AW34" s="1">
        <v>53</v>
      </c>
      <c r="AX34" s="1">
        <v>55</v>
      </c>
      <c r="AY34" s="1">
        <v>60</v>
      </c>
      <c r="BA34" t="s">
        <v>80</v>
      </c>
      <c r="BB34" s="1">
        <v>53</v>
      </c>
      <c r="BC34" s="1">
        <v>55.5</v>
      </c>
      <c r="BD34" s="1">
        <v>57</v>
      </c>
      <c r="BE34" s="1">
        <v>61.4</v>
      </c>
      <c r="BG34" t="s">
        <v>80</v>
      </c>
      <c r="BH34" s="1">
        <v>54</v>
      </c>
      <c r="BI34" s="1">
        <v>53</v>
      </c>
      <c r="BJ34" s="1">
        <v>54</v>
      </c>
      <c r="BK34" s="1">
        <v>59</v>
      </c>
      <c r="BL34" s="1">
        <v>59</v>
      </c>
      <c r="BM34" s="1">
        <v>58.5</v>
      </c>
      <c r="BN34" s="1">
        <v>62.1</v>
      </c>
      <c r="BP34" t="s">
        <v>80</v>
      </c>
      <c r="BQ34" s="1"/>
      <c r="BR34" s="1"/>
      <c r="BT34" t="s">
        <v>80</v>
      </c>
      <c r="BU34" s="1"/>
      <c r="BV34" s="1"/>
      <c r="BW34" s="1"/>
      <c r="BX34" s="1"/>
      <c r="BZ34" t="s">
        <v>80</v>
      </c>
      <c r="CA34" s="1"/>
      <c r="CB34" s="1"/>
      <c r="CC34" s="1"/>
      <c r="CD34" s="1"/>
      <c r="CE34" s="1"/>
      <c r="CG34" t="s">
        <v>80</v>
      </c>
      <c r="CH34" s="1"/>
      <c r="CI34" s="1"/>
      <c r="CJ34" s="1"/>
      <c r="CK34" s="1"/>
      <c r="CL34" s="1"/>
      <c r="CM34" s="1"/>
      <c r="CO34" t="s">
        <v>80</v>
      </c>
      <c r="CP34" s="1">
        <v>60</v>
      </c>
      <c r="CQ34" s="1">
        <v>64</v>
      </c>
      <c r="CR34" s="1">
        <v>64</v>
      </c>
      <c r="CT34" t="s">
        <v>80</v>
      </c>
      <c r="CU34" s="1">
        <v>68</v>
      </c>
      <c r="CV34" s="1">
        <v>68</v>
      </c>
      <c r="CW34" s="1">
        <v>70</v>
      </c>
      <c r="CX34" s="1">
        <v>73</v>
      </c>
      <c r="CZ34" t="s">
        <v>80</v>
      </c>
      <c r="DA34" s="1">
        <v>56</v>
      </c>
      <c r="DB34" s="1">
        <v>57</v>
      </c>
      <c r="DC34" s="1">
        <v>57</v>
      </c>
      <c r="DD34" s="1">
        <v>57</v>
      </c>
      <c r="DF34" t="s">
        <v>80</v>
      </c>
      <c r="DG34" s="1"/>
      <c r="DH34" s="1"/>
    </row>
    <row r="35" spans="1:112" x14ac:dyDescent="0.25">
      <c r="B35" s="1"/>
      <c r="C35" s="1"/>
      <c r="D35" s="1"/>
      <c r="E35" s="1"/>
      <c r="H35" s="1"/>
      <c r="I35" s="1"/>
      <c r="J35" s="1"/>
      <c r="K35" s="1"/>
      <c r="L35" s="1"/>
      <c r="M35" s="1"/>
      <c r="N35" s="1"/>
      <c r="Q35" s="1"/>
      <c r="R35" s="1"/>
      <c r="S35" s="1"/>
      <c r="T35" s="1"/>
      <c r="W35" s="1"/>
      <c r="X35" s="1"/>
      <c r="Y35" s="1"/>
      <c r="AB35" s="1"/>
      <c r="AC35" s="1"/>
      <c r="AD35" s="1"/>
      <c r="AG35" s="1"/>
      <c r="AH35" s="1"/>
      <c r="AI35" s="1"/>
      <c r="AL35" s="1"/>
      <c r="AM35" s="1"/>
      <c r="AN35" s="1"/>
      <c r="AO35" s="1"/>
      <c r="AR35" s="1"/>
      <c r="AS35" s="1"/>
      <c r="AV35" s="1"/>
      <c r="AW35" s="1"/>
      <c r="AX35" s="1"/>
      <c r="AY35" s="1"/>
      <c r="BB35" s="1"/>
      <c r="BC35" s="1"/>
      <c r="BD35" s="1"/>
      <c r="BE35" s="1"/>
      <c r="BH35" s="1"/>
      <c r="BI35" s="1"/>
      <c r="BJ35" s="1"/>
      <c r="BK35" s="1"/>
      <c r="BL35" s="1"/>
      <c r="BM35" s="1"/>
      <c r="BN35" s="1"/>
      <c r="BQ35" s="1"/>
      <c r="BR35" s="1"/>
      <c r="BU35" s="1"/>
      <c r="BV35" s="1"/>
      <c r="BW35" s="1"/>
      <c r="BX35" s="1"/>
      <c r="CA35" s="1"/>
      <c r="CB35" s="1"/>
      <c r="CC35" s="1"/>
      <c r="CD35" s="1"/>
      <c r="CE35" s="1"/>
      <c r="CH35" s="1"/>
      <c r="CI35" s="1"/>
      <c r="CJ35" s="1"/>
      <c r="CK35" s="1"/>
      <c r="CL35" s="1"/>
      <c r="CM35" s="1"/>
      <c r="CP35" s="1"/>
      <c r="CQ35" s="1"/>
      <c r="CR35" s="1"/>
      <c r="CU35" s="1"/>
      <c r="CV35" s="1"/>
      <c r="CW35" s="1"/>
      <c r="CX35" s="1"/>
      <c r="DA35" s="1"/>
      <c r="DB35" s="1"/>
      <c r="DC35" s="1"/>
      <c r="DD35" s="1"/>
      <c r="DG35" s="1"/>
      <c r="DH35" s="1"/>
    </row>
    <row r="36" spans="1:112" x14ac:dyDescent="0.25">
      <c r="A36" s="12" t="s">
        <v>84</v>
      </c>
      <c r="B36" s="1"/>
      <c r="C36" s="1"/>
      <c r="D36" s="1"/>
      <c r="E36" s="1"/>
      <c r="G36" s="2" t="s">
        <v>84</v>
      </c>
      <c r="H36" s="1"/>
      <c r="I36" s="1"/>
      <c r="J36" s="1"/>
      <c r="K36" s="1"/>
      <c r="L36" s="1"/>
      <c r="M36" s="1"/>
      <c r="N36" s="1"/>
      <c r="P36" s="2" t="s">
        <v>84</v>
      </c>
      <c r="Q36" s="1"/>
      <c r="R36" s="1"/>
      <c r="S36" s="1"/>
      <c r="T36" s="1"/>
      <c r="V36" s="2" t="s">
        <v>84</v>
      </c>
      <c r="W36" s="1"/>
      <c r="X36" s="1"/>
      <c r="Y36" s="1"/>
      <c r="AA36" s="2" t="s">
        <v>84</v>
      </c>
      <c r="AB36" s="1"/>
      <c r="AC36" s="1"/>
      <c r="AD36" s="1"/>
      <c r="AF36" s="2" t="s">
        <v>84</v>
      </c>
      <c r="AG36" s="1"/>
      <c r="AH36" s="1"/>
      <c r="AI36" s="1"/>
      <c r="AK36" s="2" t="s">
        <v>84</v>
      </c>
      <c r="AL36" s="1"/>
      <c r="AM36" s="1"/>
      <c r="AN36" s="1"/>
      <c r="AO36" s="1"/>
      <c r="AQ36" s="2" t="s">
        <v>84</v>
      </c>
      <c r="AR36" s="1"/>
      <c r="AS36" s="1"/>
      <c r="AU36" s="2" t="s">
        <v>84</v>
      </c>
      <c r="AV36" s="1"/>
      <c r="AW36" s="1"/>
      <c r="AX36" s="1"/>
      <c r="AY36" s="1"/>
      <c r="BA36" s="2" t="s">
        <v>84</v>
      </c>
      <c r="BB36" s="1"/>
      <c r="BC36" s="1"/>
      <c r="BD36" s="1"/>
      <c r="BE36" s="1"/>
      <c r="BG36" s="2" t="s">
        <v>84</v>
      </c>
      <c r="BH36" s="1"/>
      <c r="BI36" s="1"/>
      <c r="BJ36" s="1"/>
      <c r="BK36" s="1"/>
      <c r="BL36" s="1"/>
      <c r="BM36" s="1"/>
      <c r="BN36" s="1"/>
      <c r="BP36" s="2" t="s">
        <v>84</v>
      </c>
      <c r="BQ36" s="1"/>
      <c r="BR36" s="1"/>
      <c r="BT36" s="2" t="s">
        <v>84</v>
      </c>
      <c r="BU36" s="1"/>
      <c r="BV36" s="1"/>
      <c r="BW36" s="1"/>
      <c r="BX36" s="1"/>
      <c r="BZ36" s="2" t="s">
        <v>84</v>
      </c>
      <c r="CA36" s="1"/>
      <c r="CB36" s="1"/>
      <c r="CC36" s="1"/>
      <c r="CD36" s="1"/>
      <c r="CE36" s="1"/>
      <c r="CG36" s="2" t="s">
        <v>84</v>
      </c>
      <c r="CH36" s="1"/>
      <c r="CI36" s="1"/>
      <c r="CJ36" s="1"/>
      <c r="CK36" s="1"/>
      <c r="CL36" s="1"/>
      <c r="CM36" s="1"/>
      <c r="CO36" s="2" t="s">
        <v>84</v>
      </c>
      <c r="CP36" s="1"/>
      <c r="CQ36" s="1"/>
      <c r="CR36" s="1"/>
      <c r="CT36" s="2" t="s">
        <v>84</v>
      </c>
      <c r="CU36" s="1"/>
      <c r="CV36" s="1"/>
      <c r="CW36" s="1"/>
      <c r="CX36" s="1"/>
      <c r="CZ36" s="2" t="s">
        <v>84</v>
      </c>
      <c r="DA36" s="1"/>
      <c r="DB36" s="1"/>
      <c r="DC36" s="1"/>
      <c r="DD36" s="1"/>
      <c r="DF36" s="2" t="s">
        <v>84</v>
      </c>
      <c r="DG36" s="1"/>
      <c r="DH36" s="1"/>
    </row>
    <row r="37" spans="1:112" x14ac:dyDescent="0.25">
      <c r="A37" s="12" t="s">
        <v>85</v>
      </c>
      <c r="B37" s="1" t="s">
        <v>86</v>
      </c>
      <c r="C37" s="1" t="s">
        <v>86</v>
      </c>
      <c r="D37" s="1" t="s">
        <v>86</v>
      </c>
      <c r="E37" s="1" t="s">
        <v>87</v>
      </c>
      <c r="G37" t="s">
        <v>85</v>
      </c>
      <c r="H37" s="5" t="s">
        <v>86</v>
      </c>
      <c r="I37" s="5" t="s">
        <v>86</v>
      </c>
      <c r="J37" s="5" t="s">
        <v>86</v>
      </c>
      <c r="K37" s="5" t="s">
        <v>86</v>
      </c>
      <c r="L37" s="5" t="s">
        <v>87</v>
      </c>
      <c r="M37" s="5" t="s">
        <v>87</v>
      </c>
      <c r="N37" s="5" t="s">
        <v>87</v>
      </c>
      <c r="P37" t="s">
        <v>85</v>
      </c>
      <c r="Q37" s="5" t="s">
        <v>87</v>
      </c>
      <c r="R37" s="5" t="s">
        <v>87</v>
      </c>
      <c r="S37" s="5" t="s">
        <v>87</v>
      </c>
      <c r="T37" s="5" t="s">
        <v>87</v>
      </c>
      <c r="V37" t="s">
        <v>85</v>
      </c>
      <c r="W37" s="5" t="s">
        <v>87</v>
      </c>
      <c r="X37" s="5" t="s">
        <v>87</v>
      </c>
      <c r="Y37" s="5" t="s">
        <v>87</v>
      </c>
      <c r="AA37" t="s">
        <v>85</v>
      </c>
      <c r="AB37" s="5" t="s">
        <v>87</v>
      </c>
      <c r="AC37" s="5" t="s">
        <v>87</v>
      </c>
      <c r="AD37" s="5" t="s">
        <v>87</v>
      </c>
      <c r="AF37" t="s">
        <v>85</v>
      </c>
      <c r="AG37" s="5" t="s">
        <v>87</v>
      </c>
      <c r="AH37" s="5" t="s">
        <v>89</v>
      </c>
      <c r="AI37" s="5" t="s">
        <v>89</v>
      </c>
      <c r="AK37" t="s">
        <v>85</v>
      </c>
      <c r="AL37" s="5" t="s">
        <v>87</v>
      </c>
      <c r="AM37" s="5" t="s">
        <v>87</v>
      </c>
      <c r="AN37" s="5" t="s">
        <v>90</v>
      </c>
      <c r="AO37" s="5" t="s">
        <v>90</v>
      </c>
      <c r="AQ37" t="s">
        <v>85</v>
      </c>
      <c r="AR37" s="5" t="s">
        <v>86</v>
      </c>
      <c r="AS37" s="5" t="s">
        <v>86</v>
      </c>
      <c r="AU37" t="s">
        <v>85</v>
      </c>
      <c r="AV37" s="5" t="s">
        <v>86</v>
      </c>
      <c r="AW37" s="5" t="s">
        <v>86</v>
      </c>
      <c r="AX37" s="5" t="s">
        <v>86</v>
      </c>
      <c r="AY37" s="5" t="s">
        <v>87</v>
      </c>
      <c r="BA37" t="s">
        <v>85</v>
      </c>
      <c r="BB37" s="5" t="s">
        <v>86</v>
      </c>
      <c r="BC37" s="5" t="s">
        <v>86</v>
      </c>
      <c r="BD37" s="5" t="s">
        <v>86</v>
      </c>
      <c r="BE37" s="5" t="s">
        <v>87</v>
      </c>
      <c r="BG37" t="s">
        <v>85</v>
      </c>
      <c r="BH37" s="5" t="s">
        <v>86</v>
      </c>
      <c r="BI37" s="5" t="s">
        <v>86</v>
      </c>
      <c r="BJ37" s="5" t="s">
        <v>86</v>
      </c>
      <c r="BK37" s="5" t="s">
        <v>86</v>
      </c>
      <c r="BL37" s="5" t="s">
        <v>87</v>
      </c>
      <c r="BM37" s="5" t="s">
        <v>87</v>
      </c>
      <c r="BN37" s="5" t="s">
        <v>87</v>
      </c>
      <c r="BP37" t="s">
        <v>85</v>
      </c>
      <c r="BQ37" s="5" t="s">
        <v>86</v>
      </c>
      <c r="BR37" s="5" t="s">
        <v>86</v>
      </c>
      <c r="BT37" t="s">
        <v>85</v>
      </c>
      <c r="BU37" s="5" t="s">
        <v>87</v>
      </c>
      <c r="BV37" s="5" t="s">
        <v>87</v>
      </c>
      <c r="BW37" s="5" t="s">
        <v>87</v>
      </c>
      <c r="BX37" s="5" t="s">
        <v>87</v>
      </c>
      <c r="BZ37" t="s">
        <v>85</v>
      </c>
      <c r="CA37" s="5" t="s">
        <v>86</v>
      </c>
      <c r="CB37" s="5" t="s">
        <v>87</v>
      </c>
      <c r="CC37" s="5" t="s">
        <v>87</v>
      </c>
      <c r="CD37" s="5" t="s">
        <v>87</v>
      </c>
      <c r="CE37" s="5" t="s">
        <v>87</v>
      </c>
      <c r="CG37" t="s">
        <v>85</v>
      </c>
      <c r="CH37" s="5" t="s">
        <v>86</v>
      </c>
      <c r="CI37" s="5" t="s">
        <v>86</v>
      </c>
      <c r="CJ37" s="5" t="s">
        <v>87</v>
      </c>
      <c r="CK37" s="5" t="s">
        <v>87</v>
      </c>
      <c r="CL37" s="5" t="s">
        <v>87</v>
      </c>
      <c r="CM37" s="5" t="s">
        <v>87</v>
      </c>
      <c r="CO37" t="s">
        <v>85</v>
      </c>
      <c r="CP37" s="5" t="s">
        <v>87</v>
      </c>
      <c r="CQ37" s="5" t="s">
        <v>89</v>
      </c>
      <c r="CR37" s="5" t="s">
        <v>89</v>
      </c>
      <c r="CT37" t="s">
        <v>85</v>
      </c>
      <c r="CU37" s="5" t="s">
        <v>87</v>
      </c>
      <c r="CV37" s="5" t="s">
        <v>87</v>
      </c>
      <c r="CW37" s="5" t="s">
        <v>90</v>
      </c>
      <c r="CX37" s="5" t="s">
        <v>90</v>
      </c>
      <c r="CZ37" t="s">
        <v>85</v>
      </c>
      <c r="DA37" s="5" t="s">
        <v>87</v>
      </c>
      <c r="DB37" s="5" t="s">
        <v>87</v>
      </c>
      <c r="DC37" s="5" t="s">
        <v>87</v>
      </c>
      <c r="DD37" s="5" t="s">
        <v>87</v>
      </c>
      <c r="DF37" t="s">
        <v>85</v>
      </c>
      <c r="DG37" s="5" t="s">
        <v>87</v>
      </c>
      <c r="DH37" s="5" t="s">
        <v>87</v>
      </c>
    </row>
    <row r="38" spans="1:112" x14ac:dyDescent="0.25">
      <c r="A38" s="12" t="s">
        <v>88</v>
      </c>
      <c r="B38" s="1" t="s">
        <v>87</v>
      </c>
      <c r="C38" s="1" t="s">
        <v>89</v>
      </c>
      <c r="D38" s="1" t="s">
        <v>89</v>
      </c>
      <c r="E38" s="1" t="s">
        <v>90</v>
      </c>
      <c r="G38" t="s">
        <v>88</v>
      </c>
      <c r="H38" s="5" t="s">
        <v>87</v>
      </c>
      <c r="I38" s="5" t="s">
        <v>87</v>
      </c>
      <c r="J38" s="5" t="s">
        <v>89</v>
      </c>
      <c r="K38" s="5" t="s">
        <v>89</v>
      </c>
      <c r="L38" s="5" t="s">
        <v>90</v>
      </c>
      <c r="M38" s="5" t="s">
        <v>90</v>
      </c>
      <c r="N38" s="5" t="s">
        <v>90</v>
      </c>
      <c r="P38" t="s">
        <v>88</v>
      </c>
      <c r="Q38" s="5" t="s">
        <v>90</v>
      </c>
      <c r="R38" s="5" t="s">
        <v>213</v>
      </c>
      <c r="S38" s="5" t="s">
        <v>213</v>
      </c>
      <c r="T38" s="5" t="s">
        <v>213</v>
      </c>
      <c r="V38" t="s">
        <v>88</v>
      </c>
      <c r="W38" s="5" t="s">
        <v>213</v>
      </c>
      <c r="X38" s="5" t="s">
        <v>213</v>
      </c>
      <c r="Y38" s="5" t="s">
        <v>213</v>
      </c>
      <c r="AA38" t="s">
        <v>88</v>
      </c>
      <c r="AB38" s="5" t="s">
        <v>213</v>
      </c>
      <c r="AC38" s="5" t="s">
        <v>213</v>
      </c>
      <c r="AD38" s="5" t="s">
        <v>213</v>
      </c>
      <c r="AF38" t="s">
        <v>88</v>
      </c>
      <c r="AG38" s="5" t="s">
        <v>90</v>
      </c>
      <c r="AH38" s="5" t="s">
        <v>283</v>
      </c>
      <c r="AI38" s="5" t="s">
        <v>283</v>
      </c>
      <c r="AK38" t="s">
        <v>88</v>
      </c>
      <c r="AL38" s="5" t="s">
        <v>289</v>
      </c>
      <c r="AM38" s="5" t="s">
        <v>93</v>
      </c>
      <c r="AN38" s="5" t="s">
        <v>311</v>
      </c>
      <c r="AO38" s="5" t="s">
        <v>311</v>
      </c>
      <c r="AQ38" t="s">
        <v>88</v>
      </c>
      <c r="AR38" s="5" t="s">
        <v>87</v>
      </c>
      <c r="AS38" s="5" t="s">
        <v>87</v>
      </c>
      <c r="AU38" t="s">
        <v>88</v>
      </c>
      <c r="AV38" s="5" t="s">
        <v>87</v>
      </c>
      <c r="AW38" s="5" t="s">
        <v>87</v>
      </c>
      <c r="AX38" s="5" t="s">
        <v>89</v>
      </c>
      <c r="AY38" s="5" t="s">
        <v>361</v>
      </c>
      <c r="BA38" t="s">
        <v>88</v>
      </c>
      <c r="BB38" s="5" t="s">
        <v>87</v>
      </c>
      <c r="BC38" s="5" t="s">
        <v>89</v>
      </c>
      <c r="BD38" s="5" t="s">
        <v>89</v>
      </c>
      <c r="BE38" s="5" t="s">
        <v>90</v>
      </c>
      <c r="BG38" t="s">
        <v>88</v>
      </c>
      <c r="BH38" s="5" t="s">
        <v>87</v>
      </c>
      <c r="BI38" s="5" t="s">
        <v>87</v>
      </c>
      <c r="BJ38" s="5" t="s">
        <v>89</v>
      </c>
      <c r="BK38" s="5" t="s">
        <v>89</v>
      </c>
      <c r="BL38" s="5" t="s">
        <v>90</v>
      </c>
      <c r="BM38" s="5" t="s">
        <v>90</v>
      </c>
      <c r="BN38" s="5" t="s">
        <v>90</v>
      </c>
      <c r="BP38" t="s">
        <v>88</v>
      </c>
      <c r="BQ38" s="5" t="s">
        <v>87</v>
      </c>
      <c r="BR38" s="5" t="s">
        <v>89</v>
      </c>
      <c r="BT38" t="s">
        <v>88</v>
      </c>
      <c r="BU38" s="5" t="s">
        <v>90</v>
      </c>
      <c r="BV38" s="5" t="s">
        <v>213</v>
      </c>
      <c r="BW38" s="5" t="s">
        <v>213</v>
      </c>
      <c r="BX38" s="5" t="s">
        <v>213</v>
      </c>
      <c r="BZ38" t="s">
        <v>88</v>
      </c>
      <c r="CA38" s="5" t="s">
        <v>89</v>
      </c>
      <c r="CB38" s="5" t="s">
        <v>90</v>
      </c>
      <c r="CC38" s="5" t="s">
        <v>213</v>
      </c>
      <c r="CD38" s="5" t="s">
        <v>213</v>
      </c>
      <c r="CE38" s="5" t="s">
        <v>213</v>
      </c>
      <c r="CG38" t="s">
        <v>88</v>
      </c>
      <c r="CH38" s="5" t="s">
        <v>87</v>
      </c>
      <c r="CI38" s="5" t="s">
        <v>89</v>
      </c>
      <c r="CJ38" s="5" t="s">
        <v>90</v>
      </c>
      <c r="CK38" s="5" t="s">
        <v>213</v>
      </c>
      <c r="CL38" s="5" t="s">
        <v>213</v>
      </c>
      <c r="CM38" s="5" t="s">
        <v>213</v>
      </c>
      <c r="CO38" t="s">
        <v>88</v>
      </c>
      <c r="CP38" s="5" t="s">
        <v>90</v>
      </c>
      <c r="CQ38" s="5" t="s">
        <v>283</v>
      </c>
      <c r="CR38" s="5" t="s">
        <v>283</v>
      </c>
      <c r="CT38" t="s">
        <v>88</v>
      </c>
      <c r="CU38" s="5" t="s">
        <v>289</v>
      </c>
      <c r="CV38" s="5" t="s">
        <v>93</v>
      </c>
      <c r="CW38" s="5" t="s">
        <v>311</v>
      </c>
      <c r="CX38" s="5" t="s">
        <v>311</v>
      </c>
      <c r="CZ38" t="s">
        <v>88</v>
      </c>
      <c r="DA38" s="5" t="s">
        <v>90</v>
      </c>
      <c r="DB38" s="5" t="s">
        <v>90</v>
      </c>
      <c r="DC38" s="5" t="s">
        <v>90</v>
      </c>
      <c r="DD38" s="5" t="s">
        <v>90</v>
      </c>
      <c r="DF38" t="s">
        <v>88</v>
      </c>
      <c r="DG38" s="5" t="s">
        <v>90</v>
      </c>
      <c r="DH38" s="5" t="s">
        <v>90</v>
      </c>
    </row>
    <row r="39" spans="1:112" x14ac:dyDescent="0.25">
      <c r="A39" s="12" t="s">
        <v>91</v>
      </c>
      <c r="B39" s="1" t="s">
        <v>92</v>
      </c>
      <c r="C39" s="1" t="s">
        <v>92</v>
      </c>
      <c r="D39" s="1" t="s">
        <v>93</v>
      </c>
      <c r="E39" s="1" t="s">
        <v>93</v>
      </c>
      <c r="G39" t="s">
        <v>91</v>
      </c>
      <c r="H39" s="5" t="s">
        <v>92</v>
      </c>
      <c r="I39" s="5" t="s">
        <v>92</v>
      </c>
      <c r="J39" s="5" t="s">
        <v>92</v>
      </c>
      <c r="K39" s="5" t="s">
        <v>93</v>
      </c>
      <c r="L39" s="5" t="s">
        <v>93</v>
      </c>
      <c r="M39" s="5" t="s">
        <v>93</v>
      </c>
      <c r="N39" s="5" t="s">
        <v>93</v>
      </c>
      <c r="P39" t="s">
        <v>91</v>
      </c>
      <c r="Q39" s="5" t="s">
        <v>93</v>
      </c>
      <c r="R39" s="5" t="s">
        <v>214</v>
      </c>
      <c r="S39" s="5" t="s">
        <v>215</v>
      </c>
      <c r="T39" s="5" t="s">
        <v>215</v>
      </c>
      <c r="V39" t="s">
        <v>91</v>
      </c>
      <c r="W39" s="5" t="s">
        <v>214</v>
      </c>
      <c r="X39" s="5" t="s">
        <v>215</v>
      </c>
      <c r="Y39" s="5" t="s">
        <v>215</v>
      </c>
      <c r="AA39" t="s">
        <v>91</v>
      </c>
      <c r="AB39" s="5" t="s">
        <v>214</v>
      </c>
      <c r="AC39" s="5" t="s">
        <v>215</v>
      </c>
      <c r="AD39" s="5" t="s">
        <v>215</v>
      </c>
      <c r="AF39" t="s">
        <v>91</v>
      </c>
      <c r="AG39" s="5" t="s">
        <v>92</v>
      </c>
      <c r="AH39" s="5" t="s">
        <v>92</v>
      </c>
      <c r="AI39" s="5" t="s">
        <v>92</v>
      </c>
      <c r="AK39" t="s">
        <v>91</v>
      </c>
      <c r="AL39" s="5" t="s">
        <v>215</v>
      </c>
      <c r="AM39" s="5" t="s">
        <v>215</v>
      </c>
      <c r="AN39" s="5" t="s">
        <v>215</v>
      </c>
      <c r="AO39" s="5" t="s">
        <v>215</v>
      </c>
      <c r="AQ39" t="s">
        <v>91</v>
      </c>
      <c r="AR39" s="5" t="s">
        <v>93</v>
      </c>
      <c r="AS39" s="5" t="s">
        <v>93</v>
      </c>
      <c r="AU39" t="s">
        <v>91</v>
      </c>
      <c r="AV39" s="5" t="s">
        <v>93</v>
      </c>
      <c r="AW39" s="5" t="s">
        <v>93</v>
      </c>
      <c r="AX39" s="5" t="s">
        <v>214</v>
      </c>
      <c r="AY39" s="5" t="s">
        <v>215</v>
      </c>
      <c r="BA39" t="s">
        <v>91</v>
      </c>
      <c r="BB39" s="5" t="s">
        <v>92</v>
      </c>
      <c r="BC39" s="5" t="s">
        <v>92</v>
      </c>
      <c r="BD39" s="5" t="s">
        <v>93</v>
      </c>
      <c r="BE39" s="5" t="s">
        <v>93</v>
      </c>
      <c r="BG39" t="s">
        <v>91</v>
      </c>
      <c r="BH39" s="5" t="s">
        <v>92</v>
      </c>
      <c r="BI39" s="5" t="s">
        <v>92</v>
      </c>
      <c r="BJ39" s="5" t="s">
        <v>92</v>
      </c>
      <c r="BK39" s="5" t="s">
        <v>93</v>
      </c>
      <c r="BL39" s="5" t="s">
        <v>93</v>
      </c>
      <c r="BM39" s="5" t="s">
        <v>93</v>
      </c>
      <c r="BN39" s="5" t="s">
        <v>93</v>
      </c>
      <c r="BP39" t="s">
        <v>91</v>
      </c>
      <c r="BQ39" s="5" t="s">
        <v>93</v>
      </c>
      <c r="BR39" s="5" t="s">
        <v>93</v>
      </c>
      <c r="BT39" t="s">
        <v>91</v>
      </c>
      <c r="BU39" s="5" t="s">
        <v>93</v>
      </c>
      <c r="BV39" s="5" t="s">
        <v>214</v>
      </c>
      <c r="BW39" s="5" t="s">
        <v>215</v>
      </c>
      <c r="BX39" s="5" t="s">
        <v>215</v>
      </c>
      <c r="BZ39" t="s">
        <v>91</v>
      </c>
      <c r="CA39" s="5" t="s">
        <v>93</v>
      </c>
      <c r="CB39" s="5" t="s">
        <v>214</v>
      </c>
      <c r="CC39" s="5" t="s">
        <v>214</v>
      </c>
      <c r="CD39" s="5" t="s">
        <v>215</v>
      </c>
      <c r="CE39" s="5" t="s">
        <v>215</v>
      </c>
      <c r="CG39" t="s">
        <v>91</v>
      </c>
      <c r="CH39" s="5" t="s">
        <v>93</v>
      </c>
      <c r="CI39" s="5" t="s">
        <v>214</v>
      </c>
      <c r="CJ39" s="5" t="s">
        <v>215</v>
      </c>
      <c r="CK39" s="5" t="s">
        <v>214</v>
      </c>
      <c r="CL39" s="5" t="s">
        <v>215</v>
      </c>
      <c r="CM39" s="5" t="s">
        <v>215</v>
      </c>
      <c r="CO39" t="s">
        <v>91</v>
      </c>
      <c r="CP39" s="5" t="s">
        <v>92</v>
      </c>
      <c r="CQ39" s="5" t="s">
        <v>92</v>
      </c>
      <c r="CR39" s="5" t="s">
        <v>92</v>
      </c>
      <c r="CT39" t="s">
        <v>91</v>
      </c>
      <c r="CU39" s="5" t="s">
        <v>215</v>
      </c>
      <c r="CV39" s="5" t="s">
        <v>215</v>
      </c>
      <c r="CW39" s="5" t="s">
        <v>215</v>
      </c>
      <c r="CX39" s="5" t="s">
        <v>215</v>
      </c>
      <c r="CZ39" t="s">
        <v>91</v>
      </c>
      <c r="DA39" s="5"/>
      <c r="DB39" s="5"/>
      <c r="DC39" s="5"/>
      <c r="DD39" s="5"/>
      <c r="DF39" t="s">
        <v>91</v>
      </c>
      <c r="DG39" s="5"/>
      <c r="DH39" s="5"/>
    </row>
    <row r="40" spans="1:112" ht="60" x14ac:dyDescent="0.25">
      <c r="A40" s="12" t="s">
        <v>94</v>
      </c>
      <c r="B40" s="1" t="s">
        <v>95</v>
      </c>
      <c r="C40" s="1" t="s">
        <v>95</v>
      </c>
      <c r="D40" s="1" t="s">
        <v>96</v>
      </c>
      <c r="E40" s="1" t="s">
        <v>96</v>
      </c>
      <c r="G40" t="s">
        <v>94</v>
      </c>
      <c r="H40" s="5" t="s">
        <v>95</v>
      </c>
      <c r="I40" s="5" t="s">
        <v>95</v>
      </c>
      <c r="J40" s="5" t="s">
        <v>95</v>
      </c>
      <c r="K40" s="5" t="s">
        <v>96</v>
      </c>
      <c r="L40" s="5" t="s">
        <v>96</v>
      </c>
      <c r="M40" s="5" t="s">
        <v>96</v>
      </c>
      <c r="N40" s="5" t="s">
        <v>96</v>
      </c>
      <c r="P40" t="s">
        <v>94</v>
      </c>
      <c r="Q40" s="5" t="s">
        <v>216</v>
      </c>
      <c r="R40" s="5" t="s">
        <v>92</v>
      </c>
      <c r="S40" s="5" t="s">
        <v>93</v>
      </c>
      <c r="T40" s="5" t="s">
        <v>93</v>
      </c>
      <c r="V40" t="s">
        <v>94</v>
      </c>
      <c r="W40" s="5" t="s">
        <v>92</v>
      </c>
      <c r="X40" s="5" t="s">
        <v>93</v>
      </c>
      <c r="Y40" s="5" t="s">
        <v>93</v>
      </c>
      <c r="AA40" t="s">
        <v>94</v>
      </c>
      <c r="AB40" s="5" t="s">
        <v>92</v>
      </c>
      <c r="AC40" s="5" t="s">
        <v>93</v>
      </c>
      <c r="AD40" s="5" t="s">
        <v>93</v>
      </c>
      <c r="AF40" t="s">
        <v>94</v>
      </c>
      <c r="AG40" s="5" t="s">
        <v>96</v>
      </c>
      <c r="AH40" s="5" t="s">
        <v>96</v>
      </c>
      <c r="AI40" s="5" t="s">
        <v>96</v>
      </c>
      <c r="AK40" t="s">
        <v>94</v>
      </c>
      <c r="AL40" s="7" t="s">
        <v>589</v>
      </c>
      <c r="AM40" s="7" t="s">
        <v>589</v>
      </c>
      <c r="AN40" s="7" t="s">
        <v>589</v>
      </c>
      <c r="AO40" s="7" t="s">
        <v>589</v>
      </c>
      <c r="AQ40" t="s">
        <v>94</v>
      </c>
      <c r="AR40" s="5" t="s">
        <v>96</v>
      </c>
      <c r="AS40" s="5" t="s">
        <v>96</v>
      </c>
      <c r="AU40" t="s">
        <v>94</v>
      </c>
      <c r="AV40" s="5" t="s">
        <v>96</v>
      </c>
      <c r="AW40" s="5" t="s">
        <v>96</v>
      </c>
      <c r="AX40" s="5" t="s">
        <v>92</v>
      </c>
      <c r="AY40" s="5" t="s">
        <v>93</v>
      </c>
      <c r="BA40" t="s">
        <v>94</v>
      </c>
      <c r="BB40" s="5" t="s">
        <v>95</v>
      </c>
      <c r="BC40" s="5" t="s">
        <v>95</v>
      </c>
      <c r="BD40" s="5" t="s">
        <v>96</v>
      </c>
      <c r="BE40" s="5" t="s">
        <v>96</v>
      </c>
      <c r="BG40" t="s">
        <v>94</v>
      </c>
      <c r="BH40" s="5" t="s">
        <v>95</v>
      </c>
      <c r="BI40" s="5" t="s">
        <v>95</v>
      </c>
      <c r="BJ40" s="5" t="s">
        <v>95</v>
      </c>
      <c r="BK40" s="5" t="s">
        <v>96</v>
      </c>
      <c r="BL40" s="5" t="s">
        <v>96</v>
      </c>
      <c r="BM40" s="5" t="s">
        <v>96</v>
      </c>
      <c r="BN40" s="5" t="s">
        <v>96</v>
      </c>
      <c r="BP40" t="s">
        <v>94</v>
      </c>
      <c r="BQ40" s="5" t="s">
        <v>96</v>
      </c>
      <c r="BR40" s="5" t="s">
        <v>216</v>
      </c>
      <c r="BT40" t="s">
        <v>94</v>
      </c>
      <c r="BU40" s="5" t="s">
        <v>216</v>
      </c>
      <c r="BV40" s="5" t="s">
        <v>92</v>
      </c>
      <c r="BW40" s="5" t="s">
        <v>93</v>
      </c>
      <c r="BX40" s="5" t="s">
        <v>93</v>
      </c>
      <c r="BZ40" t="s">
        <v>94</v>
      </c>
      <c r="CA40" s="5" t="s">
        <v>96</v>
      </c>
      <c r="CB40" s="5" t="s">
        <v>92</v>
      </c>
      <c r="CC40" s="5" t="s">
        <v>92</v>
      </c>
      <c r="CD40" s="5" t="s">
        <v>93</v>
      </c>
      <c r="CE40" s="5" t="s">
        <v>93</v>
      </c>
      <c r="CG40" t="s">
        <v>94</v>
      </c>
      <c r="CH40" s="5" t="s">
        <v>96</v>
      </c>
      <c r="CI40" s="5" t="s">
        <v>92</v>
      </c>
      <c r="CJ40" s="5" t="s">
        <v>93</v>
      </c>
      <c r="CK40" s="5" t="s">
        <v>92</v>
      </c>
      <c r="CL40" s="5" t="s">
        <v>93</v>
      </c>
      <c r="CM40" s="5" t="s">
        <v>93</v>
      </c>
      <c r="CO40" t="s">
        <v>94</v>
      </c>
      <c r="CP40" s="5" t="s">
        <v>96</v>
      </c>
      <c r="CQ40" s="5" t="s">
        <v>96</v>
      </c>
      <c r="CR40" s="5" t="s">
        <v>96</v>
      </c>
      <c r="CT40" t="s">
        <v>94</v>
      </c>
      <c r="CU40" s="7" t="s">
        <v>589</v>
      </c>
      <c r="CV40" s="7" t="s">
        <v>589</v>
      </c>
      <c r="CW40" s="7" t="s">
        <v>589</v>
      </c>
      <c r="CX40" s="7" t="s">
        <v>589</v>
      </c>
      <c r="CZ40" t="s">
        <v>94</v>
      </c>
      <c r="DA40" s="7" t="s">
        <v>590</v>
      </c>
      <c r="DB40" s="7" t="s">
        <v>590</v>
      </c>
      <c r="DC40" s="7" t="s">
        <v>590</v>
      </c>
      <c r="DD40" s="7" t="s">
        <v>590</v>
      </c>
      <c r="DF40" t="s">
        <v>94</v>
      </c>
      <c r="DG40" s="7" t="s">
        <v>590</v>
      </c>
      <c r="DH40" s="7" t="s">
        <v>590</v>
      </c>
    </row>
    <row r="41" spans="1:112" x14ac:dyDescent="0.25">
      <c r="B41" s="1"/>
      <c r="C41" s="1"/>
      <c r="D41" s="1"/>
      <c r="E41" s="1"/>
      <c r="H41" s="1"/>
      <c r="I41" s="1"/>
      <c r="J41" s="1"/>
      <c r="K41" s="1"/>
      <c r="L41" s="1"/>
      <c r="M41" s="1"/>
      <c r="N41" s="1"/>
      <c r="Q41" s="1"/>
      <c r="R41" s="1"/>
      <c r="S41" s="1"/>
      <c r="T41" s="1"/>
      <c r="W41" s="1"/>
      <c r="X41" s="1"/>
      <c r="Y41" s="1"/>
      <c r="AB41" s="1"/>
      <c r="AC41" s="1"/>
      <c r="AD41" s="1"/>
      <c r="AG41" s="1"/>
      <c r="AH41" s="1"/>
      <c r="AI41" s="1"/>
      <c r="AL41" s="1"/>
      <c r="AM41" s="1"/>
      <c r="AN41" s="1"/>
      <c r="AO41" s="1"/>
      <c r="AR41" s="1"/>
      <c r="AS41" s="1"/>
      <c r="AV41" s="1"/>
      <c r="AW41" s="1"/>
      <c r="AX41" s="1"/>
      <c r="AY41" s="1"/>
      <c r="BB41" s="1"/>
      <c r="BC41" s="1"/>
      <c r="BD41" s="1"/>
      <c r="BE41" s="1"/>
      <c r="BH41" s="1"/>
      <c r="BI41" s="1"/>
      <c r="BJ41" s="1"/>
      <c r="BK41" s="1"/>
      <c r="BL41" s="1"/>
      <c r="BM41" s="1"/>
      <c r="BN41" s="1"/>
      <c r="BQ41" s="1"/>
      <c r="BR41" s="1"/>
      <c r="BU41" s="1"/>
      <c r="BV41" s="1"/>
      <c r="BW41" s="1"/>
      <c r="BX41" s="1"/>
      <c r="CA41" s="1"/>
      <c r="CB41" s="1"/>
      <c r="CC41" s="1"/>
      <c r="CD41" s="1"/>
      <c r="CE41" s="1"/>
      <c r="CH41" s="1"/>
      <c r="CI41" s="1"/>
      <c r="CJ41" s="1"/>
      <c r="CK41" s="1"/>
      <c r="CL41" s="1"/>
      <c r="CM41" s="1"/>
      <c r="CP41" s="1"/>
      <c r="CQ41" s="1"/>
      <c r="CR41" s="1"/>
      <c r="CU41" s="1"/>
      <c r="CV41" s="1"/>
      <c r="CW41" s="1"/>
      <c r="CX41" s="1"/>
      <c r="DA41" s="1"/>
      <c r="DB41" s="1"/>
      <c r="DC41" s="1"/>
      <c r="DD41" s="1"/>
      <c r="DG41" s="1"/>
      <c r="DH41" s="1"/>
    </row>
    <row r="42" spans="1:112" x14ac:dyDescent="0.25">
      <c r="A42" s="12" t="s">
        <v>97</v>
      </c>
      <c r="B42" s="1"/>
      <c r="C42" s="1"/>
      <c r="D42" s="1"/>
      <c r="E42" s="1"/>
      <c r="G42" s="2" t="s">
        <v>97</v>
      </c>
      <c r="H42" s="1"/>
      <c r="I42" s="1"/>
      <c r="J42" s="1"/>
      <c r="K42" s="1"/>
      <c r="L42" s="1"/>
      <c r="M42" s="1"/>
      <c r="N42" s="1"/>
      <c r="P42" s="2" t="s">
        <v>97</v>
      </c>
      <c r="Q42" s="1"/>
      <c r="R42" s="1"/>
      <c r="S42" s="1"/>
      <c r="T42" s="1"/>
      <c r="V42" s="2" t="s">
        <v>97</v>
      </c>
      <c r="W42" s="1"/>
      <c r="X42" s="1"/>
      <c r="Y42" s="1"/>
      <c r="AA42" s="2" t="s">
        <v>97</v>
      </c>
      <c r="AB42" s="1"/>
      <c r="AC42" s="1"/>
      <c r="AD42" s="1"/>
      <c r="AF42" s="2" t="s">
        <v>97</v>
      </c>
      <c r="AG42" s="1"/>
      <c r="AH42" s="1"/>
      <c r="AI42" s="1"/>
      <c r="AK42" s="2" t="s">
        <v>97</v>
      </c>
      <c r="AL42" s="1"/>
      <c r="AM42" s="1"/>
      <c r="AN42" s="1"/>
      <c r="AO42" s="1"/>
      <c r="AQ42" s="2" t="s">
        <v>97</v>
      </c>
      <c r="AR42" s="1"/>
      <c r="AS42" s="1"/>
      <c r="AU42" s="2" t="s">
        <v>97</v>
      </c>
      <c r="AV42" s="1"/>
      <c r="AW42" s="1"/>
      <c r="AX42" s="1"/>
      <c r="AY42" s="1"/>
      <c r="BA42" s="2" t="s">
        <v>97</v>
      </c>
      <c r="BB42" s="1"/>
      <c r="BC42" s="1"/>
      <c r="BD42" s="1"/>
      <c r="BE42" s="1"/>
      <c r="BG42" s="2" t="s">
        <v>97</v>
      </c>
      <c r="BH42" s="1"/>
      <c r="BI42" s="1"/>
      <c r="BJ42" s="1"/>
      <c r="BK42" s="1"/>
      <c r="BL42" s="1"/>
      <c r="BM42" s="1"/>
      <c r="BN42" s="1"/>
      <c r="BP42" s="2" t="s">
        <v>97</v>
      </c>
      <c r="BQ42" s="1"/>
      <c r="BR42" s="1"/>
      <c r="BT42" s="2" t="s">
        <v>97</v>
      </c>
      <c r="BU42" s="1"/>
      <c r="BV42" s="1"/>
      <c r="BW42" s="1"/>
      <c r="BX42" s="1"/>
      <c r="BZ42" s="2" t="s">
        <v>97</v>
      </c>
      <c r="CA42" s="1"/>
      <c r="CB42" s="1"/>
      <c r="CC42" s="1"/>
      <c r="CD42" s="1"/>
      <c r="CE42" s="1"/>
      <c r="CG42" s="2" t="s">
        <v>97</v>
      </c>
      <c r="CH42" s="1"/>
      <c r="CI42" s="1"/>
      <c r="CJ42" s="1"/>
      <c r="CK42" s="1"/>
      <c r="CL42" s="1"/>
      <c r="CM42" s="1"/>
      <c r="CO42" s="2" t="s">
        <v>97</v>
      </c>
      <c r="CP42" s="1"/>
      <c r="CQ42" s="1"/>
      <c r="CR42" s="1"/>
      <c r="CT42" s="2" t="s">
        <v>97</v>
      </c>
      <c r="CU42" s="1"/>
      <c r="CV42" s="1"/>
      <c r="CW42" s="1"/>
      <c r="CX42" s="1"/>
      <c r="CZ42" s="2" t="s">
        <v>97</v>
      </c>
      <c r="DA42" s="1"/>
      <c r="DB42" s="1"/>
      <c r="DC42" s="1"/>
      <c r="DD42" s="1"/>
      <c r="DF42" s="2" t="s">
        <v>97</v>
      </c>
      <c r="DG42" s="1"/>
      <c r="DH42" s="1"/>
    </row>
    <row r="43" spans="1:112" x14ac:dyDescent="0.25">
      <c r="A43" s="12" t="s">
        <v>27</v>
      </c>
      <c r="B43" s="1" t="s">
        <v>98</v>
      </c>
      <c r="C43" s="1" t="s">
        <v>98</v>
      </c>
      <c r="D43" s="1" t="s">
        <v>98</v>
      </c>
      <c r="E43" s="1" t="s">
        <v>98</v>
      </c>
      <c r="G43" t="s">
        <v>27</v>
      </c>
      <c r="H43" s="1" t="s">
        <v>98</v>
      </c>
      <c r="I43" s="1" t="s">
        <v>98</v>
      </c>
      <c r="J43" s="1" t="s">
        <v>98</v>
      </c>
      <c r="K43" s="1" t="s">
        <v>98</v>
      </c>
      <c r="L43" s="1" t="s">
        <v>98</v>
      </c>
      <c r="M43" s="1" t="s">
        <v>98</v>
      </c>
      <c r="N43" s="1" t="s">
        <v>98</v>
      </c>
      <c r="P43" t="s">
        <v>27</v>
      </c>
      <c r="Q43" s="1" t="s">
        <v>217</v>
      </c>
      <c r="R43" s="1" t="s">
        <v>217</v>
      </c>
      <c r="S43" s="1" t="s">
        <v>217</v>
      </c>
      <c r="T43" s="1" t="s">
        <v>217</v>
      </c>
      <c r="V43" t="s">
        <v>27</v>
      </c>
      <c r="W43" s="1" t="s">
        <v>217</v>
      </c>
      <c r="X43" s="1" t="s">
        <v>217</v>
      </c>
      <c r="Y43" s="1" t="s">
        <v>217</v>
      </c>
      <c r="AA43" t="s">
        <v>27</v>
      </c>
      <c r="AB43" s="1" t="s">
        <v>217</v>
      </c>
      <c r="AC43" s="1" t="s">
        <v>217</v>
      </c>
      <c r="AD43" s="1" t="s">
        <v>217</v>
      </c>
      <c r="AF43" t="s">
        <v>27</v>
      </c>
      <c r="AG43" s="1" t="s">
        <v>284</v>
      </c>
      <c r="AH43" s="1" t="s">
        <v>284</v>
      </c>
      <c r="AI43" s="1" t="s">
        <v>284</v>
      </c>
      <c r="AK43" t="s">
        <v>27</v>
      </c>
      <c r="AL43" s="1" t="s">
        <v>312</v>
      </c>
      <c r="AM43" s="1" t="s">
        <v>312</v>
      </c>
      <c r="AN43" s="1" t="s">
        <v>312</v>
      </c>
      <c r="AO43" s="1" t="s">
        <v>312</v>
      </c>
      <c r="AQ43" t="s">
        <v>27</v>
      </c>
      <c r="AR43" s="1" t="s">
        <v>333</v>
      </c>
      <c r="AS43" s="1" t="s">
        <v>333</v>
      </c>
      <c r="AU43" t="s">
        <v>27</v>
      </c>
      <c r="AV43" s="1" t="s">
        <v>333</v>
      </c>
      <c r="AW43" s="1" t="s">
        <v>333</v>
      </c>
      <c r="AX43" s="1" t="s">
        <v>333</v>
      </c>
      <c r="AY43" s="1" t="s">
        <v>333</v>
      </c>
      <c r="BA43" t="s">
        <v>27</v>
      </c>
      <c r="BB43" s="1" t="s">
        <v>380</v>
      </c>
      <c r="BC43" s="1" t="s">
        <v>380</v>
      </c>
      <c r="BD43" s="1" t="s">
        <v>380</v>
      </c>
      <c r="BE43" s="1" t="s">
        <v>380</v>
      </c>
      <c r="BG43" t="s">
        <v>27</v>
      </c>
      <c r="BH43" s="1" t="s">
        <v>380</v>
      </c>
      <c r="BI43" s="1" t="s">
        <v>380</v>
      </c>
      <c r="BJ43" s="1" t="s">
        <v>380</v>
      </c>
      <c r="BK43" s="1" t="s">
        <v>380</v>
      </c>
      <c r="BL43" s="1" t="s">
        <v>380</v>
      </c>
      <c r="BM43" s="1" t="s">
        <v>380</v>
      </c>
      <c r="BN43" s="1" t="s">
        <v>380</v>
      </c>
      <c r="BP43" t="s">
        <v>27</v>
      </c>
      <c r="BQ43" s="1" t="s">
        <v>410</v>
      </c>
      <c r="BR43" s="1" t="s">
        <v>410</v>
      </c>
      <c r="BT43" t="s">
        <v>27</v>
      </c>
      <c r="BU43" s="1" t="s">
        <v>410</v>
      </c>
      <c r="BV43" s="1" t="s">
        <v>410</v>
      </c>
      <c r="BW43" s="1" t="s">
        <v>410</v>
      </c>
      <c r="BX43" s="1" t="s">
        <v>410</v>
      </c>
      <c r="BZ43" t="s">
        <v>27</v>
      </c>
      <c r="CA43" s="1" t="s">
        <v>410</v>
      </c>
      <c r="CB43" s="1" t="s">
        <v>410</v>
      </c>
      <c r="CC43" s="1" t="s">
        <v>410</v>
      </c>
      <c r="CD43" s="1" t="s">
        <v>410</v>
      </c>
      <c r="CE43" s="1" t="s">
        <v>410</v>
      </c>
      <c r="CG43" t="s">
        <v>27</v>
      </c>
      <c r="CH43" s="1" t="s">
        <v>410</v>
      </c>
      <c r="CI43" s="1" t="s">
        <v>410</v>
      </c>
      <c r="CJ43" s="1" t="s">
        <v>410</v>
      </c>
      <c r="CK43" s="1" t="s">
        <v>410</v>
      </c>
      <c r="CL43" s="1" t="s">
        <v>410</v>
      </c>
      <c r="CM43" s="1" t="s">
        <v>410</v>
      </c>
      <c r="CO43" t="s">
        <v>27</v>
      </c>
      <c r="CP43" s="1" t="s">
        <v>463</v>
      </c>
      <c r="CQ43" s="1" t="s">
        <v>463</v>
      </c>
      <c r="CR43" s="1" t="s">
        <v>463</v>
      </c>
      <c r="CT43" t="s">
        <v>27</v>
      </c>
      <c r="CU43" s="1" t="s">
        <v>470</v>
      </c>
      <c r="CV43" s="1" t="s">
        <v>471</v>
      </c>
      <c r="CW43" s="1" t="s">
        <v>470</v>
      </c>
      <c r="CX43" s="1" t="s">
        <v>470</v>
      </c>
      <c r="CZ43" t="s">
        <v>27</v>
      </c>
      <c r="DA43" s="1" t="s">
        <v>486</v>
      </c>
      <c r="DB43" s="1" t="s">
        <v>486</v>
      </c>
      <c r="DC43" s="1" t="s">
        <v>486</v>
      </c>
      <c r="DD43" s="1" t="s">
        <v>486</v>
      </c>
      <c r="DF43" t="s">
        <v>27</v>
      </c>
      <c r="DG43" s="1" t="s">
        <v>490</v>
      </c>
      <c r="DH43" s="1" t="s">
        <v>490</v>
      </c>
    </row>
    <row r="44" spans="1:112" x14ac:dyDescent="0.25">
      <c r="A44" s="12" t="s">
        <v>99</v>
      </c>
      <c r="B44" s="1" t="s">
        <v>100</v>
      </c>
      <c r="C44" s="1" t="s">
        <v>100</v>
      </c>
      <c r="D44" s="1" t="s">
        <v>100</v>
      </c>
      <c r="E44" s="1" t="s">
        <v>100</v>
      </c>
      <c r="G44" t="s">
        <v>99</v>
      </c>
      <c r="H44" s="1" t="s">
        <v>100</v>
      </c>
      <c r="I44" s="1" t="s">
        <v>100</v>
      </c>
      <c r="J44" s="1" t="s">
        <v>100</v>
      </c>
      <c r="K44" s="1" t="s">
        <v>100</v>
      </c>
      <c r="L44" s="1" t="s">
        <v>100</v>
      </c>
      <c r="M44" s="1" t="s">
        <v>100</v>
      </c>
      <c r="N44" s="1" t="s">
        <v>100</v>
      </c>
      <c r="P44" t="s">
        <v>99</v>
      </c>
      <c r="Q44" s="1" t="s">
        <v>218</v>
      </c>
      <c r="R44" s="1" t="s">
        <v>218</v>
      </c>
      <c r="S44" s="1" t="s">
        <v>218</v>
      </c>
      <c r="T44" s="1" t="s">
        <v>218</v>
      </c>
      <c r="V44" t="s">
        <v>99</v>
      </c>
      <c r="W44" s="1" t="s">
        <v>218</v>
      </c>
      <c r="X44" s="1" t="s">
        <v>218</v>
      </c>
      <c r="Y44" s="1" t="s">
        <v>218</v>
      </c>
      <c r="AA44" t="s">
        <v>99</v>
      </c>
      <c r="AB44" s="1" t="s">
        <v>218</v>
      </c>
      <c r="AC44" s="1" t="s">
        <v>218</v>
      </c>
      <c r="AD44" s="1" t="s">
        <v>218</v>
      </c>
      <c r="AF44" t="s">
        <v>99</v>
      </c>
      <c r="AG44" s="1" t="s">
        <v>100</v>
      </c>
      <c r="AH44" s="1" t="s">
        <v>100</v>
      </c>
      <c r="AI44" s="1" t="s">
        <v>100</v>
      </c>
      <c r="AK44" t="s">
        <v>99</v>
      </c>
      <c r="AL44" s="1" t="s">
        <v>100</v>
      </c>
      <c r="AM44" s="1" t="s">
        <v>100</v>
      </c>
      <c r="AN44" s="1" t="s">
        <v>100</v>
      </c>
      <c r="AO44" s="1" t="s">
        <v>100</v>
      </c>
      <c r="AQ44" t="s">
        <v>99</v>
      </c>
      <c r="AR44" s="1" t="s">
        <v>334</v>
      </c>
      <c r="AS44" s="1" t="s">
        <v>334</v>
      </c>
      <c r="AU44" t="s">
        <v>99</v>
      </c>
      <c r="AV44" s="1" t="s">
        <v>334</v>
      </c>
      <c r="AW44" s="1" t="s">
        <v>334</v>
      </c>
      <c r="AX44" s="1" t="s">
        <v>334</v>
      </c>
      <c r="AY44" s="1" t="s">
        <v>334</v>
      </c>
      <c r="BA44" t="s">
        <v>99</v>
      </c>
      <c r="BB44" s="1" t="s">
        <v>381</v>
      </c>
      <c r="BC44" s="1" t="s">
        <v>381</v>
      </c>
      <c r="BD44" s="1" t="s">
        <v>381</v>
      </c>
      <c r="BE44" s="1" t="s">
        <v>381</v>
      </c>
      <c r="BG44" t="s">
        <v>99</v>
      </c>
      <c r="BH44" s="1" t="s">
        <v>381</v>
      </c>
      <c r="BI44" s="1" t="s">
        <v>381</v>
      </c>
      <c r="BJ44" s="1" t="s">
        <v>381</v>
      </c>
      <c r="BK44" s="1" t="s">
        <v>381</v>
      </c>
      <c r="BL44" s="1" t="s">
        <v>381</v>
      </c>
      <c r="BM44" s="1" t="s">
        <v>381</v>
      </c>
      <c r="BN44" s="1" t="s">
        <v>381</v>
      </c>
      <c r="BP44" t="s">
        <v>99</v>
      </c>
      <c r="BQ44" s="1" t="s">
        <v>411</v>
      </c>
      <c r="BR44" s="1" t="s">
        <v>411</v>
      </c>
      <c r="BT44" t="s">
        <v>99</v>
      </c>
      <c r="BU44" s="1" t="s">
        <v>411</v>
      </c>
      <c r="BV44" s="1" t="s">
        <v>411</v>
      </c>
      <c r="BW44" s="1" t="s">
        <v>411</v>
      </c>
      <c r="BX44" s="1" t="s">
        <v>411</v>
      </c>
      <c r="BZ44" t="s">
        <v>99</v>
      </c>
      <c r="CA44" s="1" t="s">
        <v>411</v>
      </c>
      <c r="CB44" s="1" t="s">
        <v>411</v>
      </c>
      <c r="CC44" s="1" t="s">
        <v>411</v>
      </c>
      <c r="CD44" s="1" t="s">
        <v>411</v>
      </c>
      <c r="CE44" s="1" t="s">
        <v>411</v>
      </c>
      <c r="CG44" t="s">
        <v>99</v>
      </c>
      <c r="CH44" s="1" t="s">
        <v>411</v>
      </c>
      <c r="CI44" s="1" t="s">
        <v>411</v>
      </c>
      <c r="CJ44" s="1" t="s">
        <v>411</v>
      </c>
      <c r="CK44" s="1" t="s">
        <v>411</v>
      </c>
      <c r="CL44" s="1" t="s">
        <v>411</v>
      </c>
      <c r="CM44" s="1" t="s">
        <v>411</v>
      </c>
      <c r="CO44" t="s">
        <v>99</v>
      </c>
      <c r="CP44" s="1" t="s">
        <v>381</v>
      </c>
      <c r="CQ44" s="1" t="s">
        <v>381</v>
      </c>
      <c r="CR44" s="1" t="s">
        <v>381</v>
      </c>
      <c r="CT44" t="s">
        <v>99</v>
      </c>
      <c r="CU44" s="1" t="s">
        <v>381</v>
      </c>
      <c r="CV44" s="1" t="s">
        <v>381</v>
      </c>
      <c r="CW44" s="1" t="s">
        <v>381</v>
      </c>
      <c r="CX44" s="1" t="s">
        <v>381</v>
      </c>
      <c r="CZ44" t="s">
        <v>99</v>
      </c>
      <c r="DA44" s="1" t="s">
        <v>491</v>
      </c>
      <c r="DB44" s="1" t="s">
        <v>491</v>
      </c>
      <c r="DC44" s="1" t="s">
        <v>491</v>
      </c>
      <c r="DD44" s="1" t="s">
        <v>491</v>
      </c>
      <c r="DF44" t="s">
        <v>99</v>
      </c>
      <c r="DG44" s="1" t="s">
        <v>491</v>
      </c>
      <c r="DH44" s="1" t="s">
        <v>491</v>
      </c>
    </row>
    <row r="46" spans="1:112" s="3" customFormat="1" ht="93.75" customHeight="1" x14ac:dyDescent="0.25">
      <c r="A46" s="13"/>
      <c r="B46" s="8" t="str">
        <f t="shared" ref="B46:P46" si="0">"Производитель: E["&amp;B2&amp;"]; Тип: S["&amp;B3&amp;"]; (Сплит система) Холодопроизводительность: N["&amp;B8&amp;"]; (Сплит система) Площадь помещения: N["&amp;B7&amp;"]; (Сплит система) Инвентор: S["&amp;B6&amp;"]; (Сплит система) Теплопроизводительность: N["&amp;B9&amp;"]; (Потребляемая мощность) Охлаждение: N["&amp;B12&amp;"]; (Потребляемая мощность) Обогрев: S["&amp;B13&amp;"]; (Рабочий ток) Охлаждение: S["&amp;B16&amp;"]; (Рабочий ток) Обогрев: S["&amp;B17&amp;"]; (Рабочий ток) Напряжение / Частота источника питания: S["&amp;B18&amp;"]; (Рабочий ток) Хладагент: S["&amp;B19&amp;" ]; (Рабочий ток) Количество хладагента: N["&amp;B20&amp;"]; (Рабочий ток) Объем рециркулируемого воздуха внутреннего блока: S["&amp;B21&amp;"];"</f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 / 220 / 50]; (Рабочий ток) Хладагент: S[R410A  ]; (Рабочий ток) Количество хладагента: N[730]; (Рабочий ток) Объем рециркулируемого воздуха внутреннего блока: S[390 / 519 / 585];</v>
      </c>
      <c r="C46" s="8" t="str">
        <f t="shared" si="0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 / 220 / 50]; (Рабочий ток) Хладагент: S[R410A  ]; (Рабочий ток) Количество хладагента: N[950]; (Рабочий ток) Объем рециркулируемого воздуха внутреннего блока: S[390 / 519 / 585];</v>
      </c>
      <c r="D46" s="8" t="str">
        <f t="shared" si="0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 / 220 / 50]; (Рабочий ток) Хладагент: S[R410A  ]; (Рабочий ток) Количество хладагента: N[1200]; (Рабочий ток) Объем рециркулируемого воздуха внутреннего блока: S[611 / 757 / 900];</v>
      </c>
      <c r="E46" s="8" t="str">
        <f t="shared" si="0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N[2.33]; (Потребляемая мощность) Обогрев: S[2.230]; (Рабочий ток) Охлаждение: S[11.0]; (Рабочий ток) Обогрев: S[10.5]; (Рабочий ток) Напряжение / Частота источника питания: S[1 / 220 / 50]; (Рабочий ток) Хладагент: S[R410A  ]; (Рабочий ток) Количество хладагента: N[1700]; (Рабочий ток) Объем рециркулируемого воздуха внутреннего блока: S[753 / 933 / 1107];</v>
      </c>
      <c r="F46" s="8" t="str">
        <f t="shared" si="0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G46" s="8" t="str">
        <f t="shared" si="0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H46" s="8" t="str">
        <f t="shared" si="0"/>
        <v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 / 220 / 50]; (Рабочий ток) Хладагент: S[R410A  ]; (Рабочий ток) Количество хладагента: N[520]; (Рабочий ток) Объем рециркулируемого воздуха внутреннего блока: S[226/336/401];</v>
      </c>
      <c r="I46" s="8" t="str">
        <f t="shared" si="0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 / 220 / 50]; (Рабочий ток) Хладагент: S[R410A  ]; (Рабочий ток) Количество хладагента: N[730]; (Рабочий ток) Объем рециркулируемого воздуха внутреннего блока: S[260/371/453];</v>
      </c>
      <c r="J46" s="8" t="str">
        <f t="shared" si="0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N[3.80];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 / 220 / 50]; (Рабочий ток) Хладагент: S[R410A  ]; (Рабочий ток) Количество хладагента: N[950]; (Рабочий ток) Объем рециркулируемого воздуха внутреннего блока: S[369/464/523];</v>
      </c>
      <c r="K46" s="8" t="str">
        <f t="shared" si="0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 / 220 / 50]; (Рабочий ток) Хладагент: S[R410A  ]; (Рабочий ток) Количество хладагента: N[1200]; (Рабочий ток) Объем рециркулируемого воздуха внутреннего блока: S[509/631/787];</v>
      </c>
      <c r="L46" s="8" t="str">
        <f t="shared" si="0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 / 220 / 50]; (Рабочий ток) Хладагент: S[R410A  ]; (Рабочий ток) Количество хладагента: N[1800]; (Рабочий ток) Объем рециркулируемого воздуха внутреннего блока: S[870/947/1060];</v>
      </c>
      <c r="M46" s="8" t="str">
        <f t="shared" si="0"/>
        <v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 / 220 / 50]; (Рабочий ток) Хладагент: S[R410A  ]; (Рабочий ток) Количество хладагента: N[2200]; (Рабочий ток) Объем рециркулируемого воздуха внутреннего блока: S[1050/1080/1180];</v>
      </c>
      <c r="N46" s="8" t="str">
        <f t="shared" si="0"/>
        <v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 / 220 / 50]; (Рабочий ток) Хладагент: S[R410A  ]; (Рабочий ток) Количество хладагента: N[2650]; (Рабочий ток) Объем рециркулируемого воздуха внутреннего блока: S[980/1200/1370];</v>
      </c>
      <c r="O46" s="8" t="str">
        <f t="shared" si="0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P46" s="8" t="str">
        <f t="shared" si="0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Q46" s="8" t="str">
        <f>"Производитель: E["&amp;Q2&amp;"]; Тип: S["&amp;Q3&amp;"]; (Сплит система) Холодопроизводительность: N["&amp;Q8&amp;"]; (Сплит система) Площадь помещения: N["&amp;Q7&amp;"]; (Сплит система) Инвентор: S["&amp;Q6&amp;"]; (Сплит система) Теплопроизводительность: N["&amp;Q9&amp;"]; (Потребляемая мощность) Охлаждение: N["&amp;Q12&amp;"]; (Потребляемая мощность) Обогрев: S["&amp;Q13&amp;"]; (Рабочий ток) Охлаждение: S["&amp;Q16&amp;"]; (Рабочий ток) Обогрев: S["&amp;Q17&amp;"]; (Рабочий ток) Напряжение / Частота источника питания: S["&amp;Q18&amp;"]; (Рабочий ток) Хладагент: S["&amp;Q19&amp;" ]; (Рабочий ток) Количество хладагента: N["&amp;Q20&amp;"]; (Рабочий ток) Объем рециркулируемого воздуха внутреннего блока: S["&amp;Q21&amp;"];"</f>
        <v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 ]; (Рабочий ток) Количество хладагента: N[2100]; (Рабочий ток) Объем рециркулируемого воздуха внутреннего блока: S[900/1050/1250];</v>
      </c>
      <c r="R46" s="8" t="str">
        <f t="shared" ref="R46:CC46" si="1">"Производитель: E["&amp;R2&amp;"]; Тип: S["&amp;R3&amp;"]; (Сплит система) Холодопроизводительность: N["&amp;R8&amp;"]; (Сплит система) Площадь помещения: N["&amp;R7&amp;"]; (Сплит система) Инвентор: S["&amp;R6&amp;"]; (Сплит система) Теплопроизводительность: N["&amp;R9&amp;"]; (Потребляемая мощность) Охлаждение: N["&amp;R12&amp;"]; (Потребляемая мощность) Обогрев: S["&amp;R13&amp;"]; (Рабочий ток) Охлаждение: S["&amp;R16&amp;"]; (Рабочий ток) Обогрев: S["&amp;R17&amp;"]; (Рабочий ток) Напряжение / Частота источника питания: S["&amp;R18&amp;"]; (Рабочий ток) Хладагент: S["&amp;R19&amp;" ]; (Рабочий ток) Количество хладагента: N["&amp;R20&amp;"]; (Рабочий ток) Объем рециркулируемого воздуха внутреннего блока: S["&amp;R21&amp;"];"</f>
        <v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S[1400/1600/1800];</v>
      </c>
      <c r="S46" s="8" t="str">
        <f t="shared" si="1"/>
        <v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S[1350/1550/1750];</v>
      </c>
      <c r="T46" s="8" t="str">
        <f t="shared" si="1"/>
        <v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S[1500/1700/2000];</v>
      </c>
      <c r="U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V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W46" s="8" t="str">
        <f t="shared" si="1"/>
        <v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S[1350/1600/1800];</v>
      </c>
      <c r="X46" s="8" t="str">
        <f t="shared" si="1"/>
        <v>Производитель: E[LESSAR]; Тип: S[Напольно-потолочные];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S[1700/1900/2300];</v>
      </c>
      <c r="Y46" s="8" t="str">
        <f t="shared" si="1"/>
        <v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S[1600/1800/2300];</v>
      </c>
      <c r="Z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AA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AB46" s="8" t="str">
        <f t="shared" si="1"/>
        <v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S[1103/1848];</v>
      </c>
      <c r="AC46" s="8" t="str">
        <f t="shared" si="1"/>
        <v>Производитель: E[LESSAR]; Тип: S[Канальные];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S[1439/2282];</v>
      </c>
      <c r="AD46" s="8" t="str">
        <f t="shared" si="1"/>
        <v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S[2275];</v>
      </c>
      <c r="AE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AF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AG46" s="8" t="str">
        <f t="shared" si="1"/>
        <v>Производитель: E[LESSAR]; Тип: S[Колонные]; (Сплит система) Холодопроизводительность: N[7.17]; (Сплит система) Площадь помещения: N[72]; (Сплит система) Инвентор: S[есть];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S[900/1100];</v>
      </c>
      <c r="AH46" s="8" t="str">
        <f t="shared" si="1"/>
        <v>Производитель: E[LESSAR]; Тип: S[Колонные];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N[3300]; (Рабочий ток) Объем рециркулируемого воздуха внутреннего блока: S[1480/1700];</v>
      </c>
      <c r="AI46" s="8" t="str">
        <f t="shared" si="1"/>
        <v>Производитель: E[LESSAR]; Тип: S[Колонные];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S[1950/2250];</v>
      </c>
      <c r="AJ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AK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AL46" s="8" t="str">
        <f t="shared" si="1"/>
        <v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N[5400]; (Рабочий ток) Объем рециркулируемого воздуха внутреннего блока: S[4500];</v>
      </c>
      <c r="AM46" s="8" t="str">
        <f t="shared" si="1"/>
        <v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N[6000]; (Рабочий ток) Объем рециркулируемого воздуха внутреннего блока: S[5100];</v>
      </c>
      <c r="AN46" s="8" t="str">
        <f t="shared" si="1"/>
        <v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N[7500]; (Рабочий ток) Объем рециркулируемого воздуха внутреннего блока: S[8500];</v>
      </c>
      <c r="AO46" s="8" t="str">
        <f t="shared" si="1"/>
        <v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N[10000]; (Рабочий ток) Объем рециркулируемого воздуха внутреннего блока: S[10800];</v>
      </c>
      <c r="AP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AQ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AR46" s="8" t="str">
        <f t="shared" si="1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 ]; (Рабочий ток) Количество хладагента: N[800]; (Рабочий ток) Объем рециркулируемого воздуха внутреннего блока: S[240/310/420];</v>
      </c>
      <c r="AS46" s="8" t="str">
        <f t="shared" si="1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S[270/450/520];</v>
      </c>
      <c r="AT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AU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AV46" s="8" t="str">
        <f t="shared" si="1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 ]; (Рабочий ток) Количество хладагента: N[800]; (Рабочий ток) Объем рециркулируемого воздуха внутреннего блока: S[240/310/420];</v>
      </c>
      <c r="AW46" s="8" t="str">
        <f t="shared" si="1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S[270/460/520];</v>
      </c>
      <c r="AX46" s="8" t="str">
        <f t="shared" si="1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N[5.56]; (Потребляемая мощность) Охлаждение: N[1.536]; (Потребляемая мощность) Обогрев: S[1.500]; (Рабочий ток) Охлаждение: S[6.68]; (Рабочий ток) Обогрев: S[6.53];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S[420/500/750];</v>
      </c>
      <c r="AY46" s="8" t="str">
        <f t="shared" si="1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N[7.91]; (Потребляемая мощность) Охлаждение: N[2.175]; (Потребляемая мощность) Обогрев: S[2.172]; (Рабочий ток) Охлаждение: S[9.46]; (Рабочий ток) Обогрев: S[9.44]; (Рабочий ток) Напряжение / Частота источника питания: S[1/220/50]; (Рабочий ток) Хладагент: S[R410A  ]; (Рабочий ток) Количество хладагента: N[2000]; (Рабочий ток) Объем рециркулируемого воздуха внутреннего блока: S[610/830/1060];</v>
      </c>
      <c r="AZ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BA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BB46" s="8" t="str">
        <f t="shared" si="1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S[1/220/50]; (Рабочий ток) Хладагент: S[R410A  ]; (Рабочий ток) Количество хладагента: N[730]; (Рабочий ток) Объем рециркулируемого воздуха внутреннего блока: S[390/519/585];</v>
      </c>
      <c r="BC46" s="8" t="str">
        <f t="shared" si="1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S[390/519/585];</v>
      </c>
      <c r="BD46" s="8" t="str">
        <f t="shared" si="1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S[1/220/50]; (Рабочий ток) Хладагент: S[R410A  ]; (Рабочий ток) Количество хладагента: N[1200]; (Рабочий ток) Объем рециркулируемого воздуха внутреннего блока: S[611/757/900];</v>
      </c>
      <c r="BE46" s="8" t="str">
        <f t="shared" si="1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N[2.330]; (Потребляемая мощность) Обогрев: S[2.230]; (Рабочий ток) Охлаждение: S[11.0]; (Рабочий ток) Обогрев: S[10.5]; (Рабочий ток) Напряжение / Частота источника питания: S[1/220/50]; (Рабочий ток) Хладагент: S[R410A  ]; (Рабочий ток) Количество хладагента: N[1700]; (Рабочий ток) Объем рециркулируемого воздуха внутреннего блока: S[753/933/1107];</v>
      </c>
      <c r="BF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BG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BH46" s="8" t="str">
        <f t="shared" si="1"/>
        <v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S[1/220/50]; (Рабочий ток) Хладагент: S[R410A  ]; (Рабочий ток) Количество хладагента: N[520]; (Рабочий ток) Объем рециркулируемого воздуха внутреннего блока: S[226/336/401];</v>
      </c>
      <c r="BI46" s="8" t="str">
        <f t="shared" si="1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S[1/220/50]; (Рабочий ток) Хладагент: S[R410A  ]; (Рабочий ток) Количество хладагента: N[730]; (Рабочий ток) Объем рециркулируемого воздуха внутреннего блока: S[260/371/453];</v>
      </c>
      <c r="BJ46" s="8" t="str">
        <f t="shared" si="1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S[369/464/523];</v>
      </c>
      <c r="BK46" s="8" t="str">
        <f t="shared" si="1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S[1/220/50]; (Рабочий ток) Хладагент: S[R410A  ]; (Рабочий ток) Количество хладагента: N[1200]; (Рабочий ток) Объем рециркулируемого воздуха внутреннего блока: S[509/631/787];</v>
      </c>
      <c r="BL46" s="8" t="str">
        <f t="shared" si="1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S[870/947/1060];</v>
      </c>
      <c r="BM46" s="8" t="str">
        <f t="shared" si="1"/>
        <v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S[1/220/50]; (Рабочий ток) Хладагент: S[R410A  ]; (Рабочий ток) Количество хладагента: N[2200]; (Рабочий ток) Объем рециркулируемого воздуха внутреннего блока: S[1050/1080/1180];</v>
      </c>
      <c r="BN46" s="8" t="str">
        <f t="shared" si="1"/>
        <v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S[1/220/50]; (Рабочий ток) Хладагент: S[R410A  ]; (Рабочий ток) Количество хладагента: N[2650]; (Рабочий ток) Объем рециркулируемого воздуха внутреннего блока: S[980/1200/1370];</v>
      </c>
      <c r="BO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BP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BQ46" s="8" t="str">
        <f t="shared" si="1"/>
        <v>Производитель: E[LESSAR]; Тип: S[Кассетные];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N[4.1]; (Потребляемая мощность) Охлаждение: N[0.960]; (Потребляемая мощность) Обогрев: S[0.995]; (Рабочий ток) Охлаждение: S[4.4]; (Рабочий ток) Обогрев: S[4.5]; (Рабочий ток) Напряжение / Частота источника питания: S[1/220/50]; (Рабочий ток) Хладагент: S[R410A  ]; (Рабочий ток) Количество хладагента: N[1380]; (Рабочий ток) Объем рециркулируемого воздуха внутреннего блока: S[450/530/650];</v>
      </c>
      <c r="BR46" s="8" t="str">
        <f t="shared" si="1"/>
        <v>Производитель: E[LESSAR]; Тип: S[Кассетные];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S[1.5]; (Рабочий ток) Охлаждение: S[7.5]; (Рабочий ток) Обогрев: S[6.8]; (Рабочий ток) Напряжение / Частота источника питания: S[1/220/50]; (Рабочий ток) Хладагент: S[R410A  ]; (Рабочий ток) Количество хладагента: N[1400]; (Рабочий ток) Объем рециркулируемого воздуха внутреннего блока: S[560/710/800];</v>
      </c>
      <c r="BS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BT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BU46" s="8" t="str">
        <f t="shared" si="1"/>
        <v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 ]; (Рабочий ток) Количество хладагента: N[2100]; (Рабочий ток) Объем рециркулируемого воздуха внутреннего блока: S[900/1050/1250];</v>
      </c>
      <c r="BV46" s="8" t="str">
        <f t="shared" si="1"/>
        <v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S[1400/1600/1800];</v>
      </c>
      <c r="BW46" s="8" t="str">
        <f t="shared" si="1"/>
        <v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S[1350/1550/1750];</v>
      </c>
      <c r="BX46" s="8" t="str">
        <f t="shared" si="1"/>
        <v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S[1500/1700/2000];</v>
      </c>
      <c r="BY46" s="8" t="str">
        <f t="shared" si="1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BZ46" s="8" t="str">
        <f t="shared" si="1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CA46" s="8" t="str">
        <f t="shared" si="1"/>
        <v>Производитель: E[LESSAR]; Тип: S[Напольно-потолочные];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S[1.46]; (Рабочий ток) Охлаждение: S[7.5]; (Рабочий ток) Обогрев: S[6.7];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S[700/800/900];</v>
      </c>
      <c r="CB46" s="8" t="str">
        <f t="shared" si="1"/>
        <v>Производитель: E[LESSAR]; Тип: S[Напольно-потолочные];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N[2.28]; (Потребляемая мощность) Обогрев: S[1.9]; (Рабочий ток) Охлаждение: S[10.4]; (Рабочий ток) Обогрев: S[8.7]; (Рабочий ток) Напряжение / Частота источника питания: S[1/220/50]; (Рабочий ток) Хладагент: S[R410A  ]; (Рабочий ток) Количество хладагента: N[1950]; (Рабочий ток) Объем рециркулируемого воздуха внутреннего блока: S[850/1050/1180];</v>
      </c>
      <c r="CC46" s="8" t="str">
        <f t="shared" si="1"/>
        <v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S[1350/1600/1800];</v>
      </c>
      <c r="CD46" s="8" t="str">
        <f t="shared" ref="CD46:DH46" si="2">"Производитель: E["&amp;CD2&amp;"]; Тип: S["&amp;CD3&amp;"]; (Сплит система) Холодопроизводительность: N["&amp;CD8&amp;"]; (Сплит система) Площадь помещения: N["&amp;CD7&amp;"]; (Сплит система) Инвентор: S["&amp;CD6&amp;"]; (Сплит система) Теплопроизводительность: N["&amp;CD9&amp;"]; (Потребляемая мощность) Охлаждение: N["&amp;CD12&amp;"]; (Потребляемая мощность) Обогрев: S["&amp;CD13&amp;"]; (Рабочий ток) Охлаждение: S["&amp;CD16&amp;"]; (Рабочий ток) Обогрев: S["&amp;CD17&amp;"]; (Рабочий ток) Напряжение / Частота источника питания: S["&amp;CD18&amp;"]; (Рабочий ток) Хладагент: S["&amp;CD19&amp;" ]; (Рабочий ток) Количество хладагента: N["&amp;CD20&amp;"]; (Рабочий ток) Объем рециркулируемого воздуха внутреннего блока: S["&amp;CD21&amp;"];"</f>
        <v>Производитель: E[LESSAR]; Тип: S[Напольно-потолочные];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S[1700/1900/2300];</v>
      </c>
      <c r="CE46" s="8" t="str">
        <f t="shared" si="2"/>
        <v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S[1600/1800/2300];</v>
      </c>
      <c r="CF46" s="8" t="str">
        <f t="shared" si="2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CG46" s="8" t="str">
        <f t="shared" si="2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CH46" s="8" t="str">
        <f t="shared" si="2"/>
        <v>Производитель: E[LESSAR]; Тип: S[Канальные];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N[3.81]; (Потребляемая мощность) Охлаждение: N[1.03]; (Потребляемая мощность) Обогрев: S[0.99]; (Рабочий ток) Охлаждение: S[4.7]; (Рабочий ток) Обогрев: S[4.5]; (Рабочий ток) Напряжение / Частота источника питания: S[1/220/50]; (Рабочий ток) Хладагент: S[R410A  ]; (Рабочий ток) Количество хладагента: N[1050]; (Рабочий ток) Объем рециркулируемого воздуха внутреннего блока: S[300/480/620];</v>
      </c>
      <c r="CI46" s="8" t="str">
        <f t="shared" si="2"/>
        <v>Производитель: E[LESSAR]; Тип: S[Канальные];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N[1.64]; (Потребляемая мощность) Обогрев: S[1.54]; (Рабочий ток) Охлаждение: S[7.51]; (Рабочий ток) Обогрев: S[7.05];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S[691/862/939];</v>
      </c>
      <c r="CJ46" s="8" t="str">
        <f t="shared" si="2"/>
        <v>Производитель: E[LESSAR]; Тип: S[Канальные];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N[2.33]; (Потребляемая мощность) Обогрев: S[2.3]; (Рабочий ток) Охлаждение: S[10.64]; (Рабочий ток) Обогрев: S[10.47]; (Рабочий ток) Напряжение / Частота источника питания: S[1/220/50]; (Рабочий ток) Хладагент: S[R410A  ]; (Рабочий ток) Количество хладагента: N[2088]; (Рабочий ток) Объем рециркулируемого воздуха внутреннего блока: S[487/782/1099];</v>
      </c>
      <c r="CK46" s="8" t="str">
        <f t="shared" si="2"/>
        <v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S[1/220/50]; (Рабочий ток) Хладагент: S[R410A  ]; (Рабочий ток) Количество хладагента: N[3000]; (Рабочий ток) Объем рециркулируемого воздуха внутреннего блока: S[1103/1848];</v>
      </c>
      <c r="CL46" s="8" t="str">
        <f t="shared" si="2"/>
        <v>Производитель: E[LESSAR]; Тип: S[Канальные];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S[1439/2282];</v>
      </c>
      <c r="CM46" s="8" t="str">
        <f t="shared" si="2"/>
        <v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S[2275];</v>
      </c>
      <c r="CN46" s="8" t="str">
        <f t="shared" si="2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CO46" s="8" t="str">
        <f t="shared" si="2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CP46" s="8" t="str">
        <f t="shared" si="2"/>
        <v>Производитель: E[LESSAR]; Тип: S[Колонные]; (Сплит система) Холодопроизводительность: N[7.17]; (Сплит система) Площадь помещения: N[71]; (Сплит система) Инвентор: S[нет];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S[900/1100];</v>
      </c>
      <c r="CQ46" s="8" t="str">
        <f t="shared" si="2"/>
        <v>Производитель: E[LESSAR]; Тип: S[Колонные]; (Сплит система) Холодопроизводительность: N[14.06]; (Сплит система) Площадь помещения: N[141]; (Сплит система) Инвентор: S[нет];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N[3300]; (Рабочий ток) Объем рециркулируемого воздуха внутреннего блока: S[1480/1700];</v>
      </c>
      <c r="CR46" s="8" t="str">
        <f t="shared" si="2"/>
        <v>Производитель: E[LESSAR]; Тип: S[Колонные]; (Сплит система) Холодопроизводительность: N[16.11]; (Сплит система) Площадь помещения: N[161]; (Сплит система) Инвентор: S[нет];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S[1950/2250];</v>
      </c>
      <c r="CS46" s="8" t="str">
        <f t="shared" si="2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CT46" s="8" t="str">
        <f t="shared" si="2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CU46" s="8" t="str">
        <f t="shared" si="2"/>
        <v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N[5400]; (Рабочий ток) Объем рециркулируемого воздуха внутреннего блока: S[4500];</v>
      </c>
      <c r="CV46" s="8" t="str">
        <f t="shared" si="2"/>
        <v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N[6000]; (Рабочий ток) Объем рециркулируемого воздуха внутреннего блока: S[5100];</v>
      </c>
      <c r="CW46" s="8" t="str">
        <f t="shared" si="2"/>
        <v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N[7500]; (Рабочий ток) Объем рециркулируемого воздуха внутреннего блока: S[8500];</v>
      </c>
      <c r="CX46" s="8" t="str">
        <f t="shared" si="2"/>
        <v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N[10000]; (Рабочий ток) Объем рециркулируемого воздуха внутреннего блока: S[10800];</v>
      </c>
      <c r="CY46" s="8" t="str">
        <f t="shared" si="2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CZ46" s="8" t="str">
        <f t="shared" si="2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DA46" s="8" t="str">
        <f t="shared" si="2"/>
        <v>Производитель: E[LESSAR]; Тип: S[Мульти сплит система]; (Сплит система) Холодопроизводительность: N[7.2]; (Сплит система) Площадь помещения: N[72]; (Сплит система) Инвентор: S[есть]; (Сплит система) Теплопроизводительность: N[7.2];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N[2950]; (Рабочий ток) Объем рециркулируемого воздуха внутреннего блока: S[5500];</v>
      </c>
      <c r="DB46" s="8" t="str">
        <f t="shared" si="2"/>
        <v>Производитель: E[LESSAR]; Тип: S[Мульти сплит система]; (Сплит система) Холодопроизводительность: N[9.0]; (Сплит система) Площадь помещения: N[90]; (Сплит система) Инвентор: S[есть]; (Сплит система) Теплопроизводительность: N[9.0];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N[2950]; (Рабочий ток) Объем рециркулируемого воздуха внутреннего блока: S[5500];</v>
      </c>
      <c r="DC46" s="8" t="str">
        <f t="shared" si="2"/>
        <v>Производитель: E[LESSAR]; Тип: S[Мульти сплит система]; (Сплит система) Холодопроизводительность: N[12.5]; (Сплит система) Площадь помещения: N[125]; (Сплит система) Инвентор: S[есть]; (Сплит система) Теплопроизводительность: N[14.0];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N[2800]; (Рабочий ток) Объем рециркулируемого воздуха внутреннего блока: S[6000];</v>
      </c>
      <c r="DD46" s="8" t="str">
        <f t="shared" si="2"/>
        <v>Производитель: E[LESSAR]; Тип: S[Мульти сплит система]; (Сплит система) Холодопроизводительность: N[14.0]; (Сплит система) Площадь помещения: N[140]; (Сплит система) Инвентор: S[есть]; (Сплит система) Теплопроизводительность: N[16.0];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N[3200]; (Рабочий ток) Объем рециркулируемого воздуха внутреннего блока: S[6000];</v>
      </c>
      <c r="DE46" s="8" t="str">
        <f t="shared" si="2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</v>
      </c>
      <c r="DF46" s="8" t="str">
        <f t="shared" si="2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</v>
      </c>
      <c r="DG46" s="8" t="str">
        <f t="shared" si="2"/>
        <v>Производитель: E[LESSAR]; Тип: S[Мульти сплит система]; (Сплит система) Холодопроизводительность: N[12.5]; (Сплит система) Площадь помещения: N[125]; (Сплит система) Инвентор: S[есть]; (Сплит система) Теплопроизводительность: N[14.0];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N[2800]; (Рабочий ток) Объем рециркулируемого воздуха внутреннего блока: S[6000];</v>
      </c>
      <c r="DH46" s="8" t="str">
        <f t="shared" si="2"/>
        <v>Производитель: E[LESSAR]; Тип: S[Мульти сплит система]; (Сплит система) Холодопроизводительность: N[14.0]; (Сплит система) Площадь помещения: N[140]; (Сплит система) Инвентор: S[есть]; (Сплит система) Теплопроизводительность: N[16.0];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S[6000];</v>
      </c>
    </row>
    <row r="47" spans="1:112" s="3" customFormat="1" ht="209.25" customHeight="1" x14ac:dyDescent="0.25">
      <c r="A47" s="13"/>
      <c r="B47" s="9" t="str">
        <f t="shared" ref="B47:P47" si="3">" (Внутренний блок) Размеры (Ш × Г × В): S["&amp;B24&amp;"]; (Внутренний блок) Упаковка (Ш × Г × В): S["&amp;B25&amp;"]; (Внутренний блок) Масса (нетто / брутто): S["&amp;B26&amp;"]; (Внутренний блок) Уровень шума мин. / макс.: S["&amp;B27&amp;" ]; (Наружный блок) Марка компрессора: S["&amp;B30&amp;" ]; (Наружный блок) Размеры (Ш × Г × В): S["&amp;B31&amp;" ]; (Наружный блок) Упаковка (Ш × Г × В): S["&amp;B32&amp;" ]; (Наружный блок) Масса (нетто / брутто): S["&amp;B33&amp;" ]; (Наружный блок) Максимальный уровень шума: N["&amp;B34&amp;"]; (Соединительные трубы) Жидкостная линия : N["&amp;B37&amp;"]; (Соединительные трубы) Газовая линия : N["&amp;B38&amp;"]; (Соединительные трубы) Максимальная длина трубопровода: N["&amp;B39&amp;"]; (Соединительные трубы) Максимальный перепад высот: S["&amp;B40&amp;"]; (Допустимая темп. наружного воздуха) Охлаждение: S["&amp;B43&amp;" ]; (Допустимая темп. наружного воздуха) Обогрев: S["&amp;B44&amp;" ]"</f>
        <v xml:space="preserve"> (Внутренний блок) Размеры (Ш × Г × В): S[717 x 193 x 302 ]; (Внутренний блок) Упаковка (Ш × Г × В): S[785 x 375 x 285 ]; (Внутренний блок) Масса (нетто / брутто): S[7,8 / 10 ]; (Внутренний блок) Уровень шума мин. / макс.: S[28,5 / 34 / 38  ]; (Наружный блок) Марка компрессора: S[GMCC  ]; (Наружный блок) Размеры (Ш × Г × В): S[700 x 270 x 550  ]; (Наружный блок) Упаковка (Ш × Г × В): S[815 x 325 x 615  ]; (Наружный блок) Масса (нетто / брутто): S[26,4 / 28,6 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C47" s="9" t="str">
        <f t="shared" si="3"/>
        <v xml:space="preserve"> (Внутренний блок) Размеры (Ш × Г × В): S[805 x 193 x 302 ]; (Внутренний блок) Упаковка (Ш × Г × В): S[875 x 375 x 285 ]; (Внутренний блок) Масса (нетто / брутто): S[8,8 / 11,4 ]; (Внутренний блок) Уровень шума мин. / макс.: S[30 / 35,5 / 41  ]; (Наружный блок) Марка компрессора: S[GMCC  ]; (Наружный блок) Размеры (Ш × Г × В): S[770 x 300 x 555  ]; (Наружный блок) Упаковка (Ш × Г × В): S[900 x 345 x 585  ]; (Наружный блок) Масса (нетто / брутто): S[30,1 / 32  ]; (Наружный блок) Максимальный уровень шума: N[55.5];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D47" s="9" t="str">
        <f t="shared" si="3"/>
        <v xml:space="preserve"> (Внутренний блок) Размеры (Ш × Г × В): S[964 x 222 x 325 ]; (Внутренний блок) Упаковка (Ш × Г × В): S[1045 x 405 x 305 ]; (Внутренний блок) Масса (нетто / брутто): S[11 / 14,6 ]; (Внутренний блок) Уровень шума мин. / макс.: S[30,5 / 37,5 / 44,5  ]; (Наружный блок) Марка компрессора: S[GMCC  ]; (Наружный блок) Размеры (Ш × Г × В): S[770 x 300 x 555  ]; (Наружный блок) Упаковка (Ш × Г × В): S[900 x 348 x 615  ]; (Наружный блок) Масса (нетто / брутто): S[36,5 / 39 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E47" s="9" t="str">
        <f t="shared" si="3"/>
        <v xml:space="preserve"> (Внутренний блок) Размеры (Ш × Г × В): S[1106 x 232 x 342 ]; (Внутренний блок) Упаковка (Ш × Г × В): S[1195 x 420 x 315 ]; (Внутренний блок) Масса (нетто / брутто): S[15,4 / 19,5 ]; (Внутренний блок) Уровень шума мин. / макс.: S[35,4 / 41,1 / 47,2  ]; (Наружный блок) Марка компрессора: S[GMCC  ]; (Наружный блок) Размеры (Ш × Г × В): S[845 x 363 x 702  ]; (Наружный блок) Упаковка (Ш × Г × В): S[965 x 395 x 765  ]; (Наружный блок) Масса (нетто / брутто): S[53,1 / 56,2  ]; (Наружный блок) Максимальный уровень шума: N[61.4];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F47" s="9" t="str">
        <f t="shared" si="3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G47" s="9" t="str">
        <f t="shared" si="3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H47" s="9" t="str">
        <f t="shared" si="3"/>
        <v xml:space="preserve"> (Внутренний блок) Размеры (Ш × Г × В): S[722 x 187 x 290]; (Внутренний блок) Упаковка (Ш × Г × В): S[790 x 27 x 370]; (Внутренний блок) Масса (нетто / брутто): S[7,5/10]; (Внутренний блок) Уровень шума мин. / макс.: S[23,5/29,5/35,5 ]; (Наружный блок) Марка компрессора: S[GMCC  ]; (Наружный блок) Размеры (Ш × Г × В): S[700 x 270 x 550  ]; (Наружный блок) Упаковка (Ш × Г × В): S[815 x 325 x 615  ]; (Наружный блок) Масса (нетто / брутто): S[23,7/25,9 ];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I47" s="9" t="str">
        <f t="shared" si="3"/>
        <v xml:space="preserve"> 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S[26/31/36 ]; (Наружный блок) Марка компрессора: S[GMCC  ]; (Наружный блок) Размеры (Ш × Г × В): S[700 x 270 x 550  ]; (Наружный блок) Упаковка (Ш × Г × В): S[815 x 325 x 615 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J47" s="9" t="str">
        <f t="shared" si="3"/>
        <v xml:space="preserve"> 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S[26,5/31/35,5 ]; (Наружный блок) Марка компрессора: S[GMCC  ]; (Наружный блок) Размеры (Ш × Г × В): S[770 x 300 x 555  ]; (Наружный блок) Упаковка (Ш × Г × В): S[900 x 345 x 585  ]; (Наружный блок) Масса (нетто / брутто): S[24/26 ];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K47" s="9" t="str">
        <f t="shared" si="3"/>
        <v xml:space="preserve"> 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S[30/36/42,5 ]; (Наружный блок) Марка компрессора: S[GMCC  ]; (Наружный блок) Размеры (Ш × Г × В): S[770 x 300 x 555  ]; (Наружный блок) Упаковка (Ш × Г × В): S[900 x 345 x 585  ]; (Наружный блок) Масса (нетто / брутто): S[36,5/38,5 ];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L47" s="9" t="str">
        <f t="shared" si="3"/>
        <v xml:space="preserve"> 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S[39,5/43/46,5 ]; (Наружный блок) Марка компрессора: S[GMCC  ]; (Наружный блок) Размеры (Ш × Г × В): S[845 x 363 x 702 ]; (Наружный блок) Упаковка (Ш × Г × В): S[965 x 395 x 765  ]; (Наружный блок) Масса (нетто / брутто): S[49/52 ];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M47" s="9" t="str">
        <f t="shared" si="3"/>
        <v xml:space="preserve"> 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S[62,5/68,5 ];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N47" s="9" t="str">
        <f t="shared" si="3"/>
        <v xml:space="preserve"> 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S[70,1/76,5 ];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O47" s="9" t="str">
        <f t="shared" si="3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P47" s="9" t="str">
        <f t="shared" si="3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Q47" s="9" t="str">
        <f>" (Внутренний блок) Размеры (Ш × Г × В): S["&amp;Q24&amp;"]; (Внутренний блок) Упаковка (Ш × Г × В): S["&amp;Q25&amp;"]; (Внутренний блок) Масса (нетто / брутто): S["&amp;Q26&amp;"]; (Внутренний блок) Уровень шума мин. / макс.: S["&amp;Q27&amp;" ]; (Наружный блок) Марка компрессора: S["&amp;Q30&amp;" ]; (Наружный блок) Размеры (Ш × Г × В): S["&amp;Q31&amp;" ]; (Наружный блок) Упаковка (Ш × Г × В): S["&amp;Q32&amp;" ]; (Наружный блок) Масса (нетто / брутто): S["&amp;Q33&amp;" ]; (Наружный блок) Максимальный уровень шума: N["&amp;Q34&amp;"]; (Соединительные трубы) Жидкостная линия : N["&amp;Q37&amp;"]; (Соединительные трубы) Газовая линия : N["&amp;Q38&amp;"]; (Соединительные трубы) Максимальная длина трубопровода: N["&amp;Q39&amp;"]; (Соединительные трубы) Максимальный перепад высот: S["&amp;Q40&amp;"]; (Допустимая темп. наружного воздуха) Охлаждение: S["&amp;Q43&amp;" ]; (Допустимая темп. наружного воздуха) Обогрев: S["&amp;Q44&amp;" ]"</f>
        <v xml:space="preserve"> 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S[38/45/51 ]; (Наружный блок) Марка компрессора: S[GMCC  ]; (Наружный блок) Размеры (Ш × Г × В): S[845 × 363 × 702 ]; (Наружный блок) Упаковка (Ш × Г × В): S[965 × 395 × 755 ]; (Наружный блок) Масса (нетто / брутто): S[46 / 49,1 ]; (Наружный блок) Максимальный уровень шума: N[62];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–30 до +50  ]; (Допустимая темп. наружного воздуха) Обогрев: S[от –15 до +24  ]</v>
      </c>
      <c r="R47" s="9" t="str">
        <f t="shared" ref="R47:CC47" si="4">" (Внутренний блок) Размеры (Ш × Г × В): S["&amp;R24&amp;"]; (Внутренний блок) Упаковка (Ш × Г × В): S["&amp;R25&amp;"]; (Внутренний блок) Масса (нетто / брутто): S["&amp;R26&amp;"]; (Внутренний блок) Уровень шума мин. / макс.: S["&amp;R27&amp;" ]; (Наружный блок) Марка компрессора: S["&amp;R30&amp;" ]; (Наружный блок) Размеры (Ш × Г × В): S["&amp;R31&amp;" ]; (Наружный блок) Упаковка (Ш × Г × В): S["&amp;R32&amp;" ]; (Наружный блок) Масса (нетто / брутто): S["&amp;R33&amp;" ]; (Наружный блок) Максимальный уровень шума: N["&amp;R34&amp;"]; (Соединительные трубы) Жидкостная линия : N["&amp;R37&amp;"]; (Соединительные трубы) Газовая линия : N["&amp;R38&amp;"]; (Соединительные трубы) Максимальная длина трубопровода: N["&amp;R39&amp;"]; (Соединительные трубы) Максимальный перепад высот: S["&amp;R40&amp;"]; (Допустимая темп. наружного воздуха) Охлаждение: S["&amp;R43&amp;" ]; (Допустимая темп. наружного воздуха) Обогрев: S["&amp;R44&amp;" ]"</f>
        <v xml:space="preserve"> (Внутренний блок) Размеры (Ш × Г × В): S[840 x 840 x 245]; (Внутренний блок) Упаковка (Ш × Г × В): S[900 x 900 x 257]; (Внутренний блок) Масса (нетто / брутто): S[24,5/28]; (Внутренний блок) Уровень шума мин. / макс.: S[45/48/52 ];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v>
      </c>
      <c r="S47" s="9" t="str">
        <f t="shared" si="4"/>
        <v xml:space="preserve"> (Внутренний блок) Размеры (Ш × Г × В): S[840 x 840 x 245]; (Внутренний блок) Упаковка (Ш × Г × В): S[900 x 900 x 257]; (Внутренний блок) Масса (нетто / брутто): S[27/30,5]; (Внутренний блок) Уровень шума мин. / макс.: S[46/49/52 ];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T47" s="9" t="str">
        <f t="shared" si="4"/>
        <v xml:space="preserve"> (Внутренний блок) Размеры (Ш × Г × В): S[840 x 840 x 245]; (Внутренний блок) Упаковка (Ш × Г × В): S[900 x 900 x 257]; (Внутренний блок) Масса (нетто / брутто): S[29/34]; (Внутренний блок) Уровень шума мин. / макс.: S[44/48/53 ];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U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V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W47" s="9" t="str">
        <f t="shared" si="4"/>
        <v xml:space="preserve"> 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v>
      </c>
      <c r="X47" s="9" t="str">
        <f t="shared" si="4"/>
        <v xml:space="preserve"> 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Y47" s="9" t="str">
        <f t="shared" si="4"/>
        <v xml:space="preserve"> (Внутренний блок) Размеры (Ш × Г × В): S[1650 x 375 x 235]; (Внутренний блок) Упаковка (Ш × Г × В): S[1725 x 755 x 313]; (Внутренний блок) Масса (нетто / брутто): S[39/45]; (Внутренний блок) Уровень шума мин. / макс.: S[46/49/55 ];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Z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A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B47" s="9" t="str">
        <f t="shared" si="4"/>
        <v xml:space="preserve"> 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v>
      </c>
      <c r="AC47" s="9" t="str">
        <f t="shared" si="4"/>
        <v xml:space="preserve"> 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AD47" s="9" t="str">
        <f t="shared" si="4"/>
        <v xml:space="preserve"> 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AE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F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G47" s="9" t="str">
        <f t="shared" si="4"/>
        <v xml:space="preserve"> 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S[43/47 ]; (Наружный блок) Марка компрессора: S[ ]; (Наружный блок) Размеры (Ш × Г × В): S[845 x 320 x 700 ]; (Наружный блок) Упаковка (Ш × Г × В): S[965 x 395 x 755 ]; (Наружный блок) Масса (нетто / брутто): S[50/53,3 ];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v>
      </c>
      <c r="AH47" s="9" t="str">
        <f t="shared" si="4"/>
        <v xml:space="preserve"> 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S[97/107 ];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v>
      </c>
      <c r="AI47" s="9" t="str">
        <f t="shared" si="4"/>
        <v xml:space="preserve"> 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S[96/107 ];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v>
      </c>
      <c r="AJ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K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L47" s="9" t="str">
        <f t="shared" si="4"/>
        <v xml:space="preserve"> 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S[56 ]; (Наружный блок) Марка компрессора: S[ ]; (Наружный блок) Размеры (Ш × Г × В): S[700 x 908 x 1255 ]; (Наружный блок) Упаковка (Ш × Г × В): S[730 x 1060 x 1320 ]; (Наружный блок) Масса (нетто / брутто): S[174/193 ];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v>
      </c>
      <c r="AM47" s="9" t="str">
        <f t="shared" si="4"/>
        <v xml:space="preserve"> 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S[56 ]; (Наружный блок) Марка компрессора: S[ ]; (Наружный блок) Размеры (Ш × Г × В): S[1312 x 919 x 658 ]; (Наружный блок) Упаковка (Ш × Г × В): S[1320 x 1060 x 730 ]; (Наружный блок) Масса (нетто / брутто): S[177/192 ];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v>
      </c>
      <c r="AN47" s="9" t="str">
        <f t="shared" si="4"/>
        <v xml:space="preserve"> 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S[63 ]; (Наружный блок) Марка компрессора: S[ ]; (Наружный блок) Размеры (Ш × Г × В): S[1250 x 1615 x 765 ]; (Наружный блок) Упаковка (Ш × Г × В): S[1305 x 1790 x 820 ]; (Наружный блок) Масса (нетто / брутто): S[288/308 ];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v>
      </c>
      <c r="AO47" s="9" t="str">
        <f t="shared" si="4"/>
        <v xml:space="preserve"> 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S[65 ]; (Наружный блок) Марка компрессора: S[ ]; (Наружный блок) Размеры (Ш × Г × В): S[1390 x 1615 x 765 ]; (Наружный блок) Упаковка (Ш × Г × В): S[1455 x 1790 x 830 ]; (Наружный блок) Масса (нетто / брутто): S[320/336 ];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v>
      </c>
      <c r="AP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Q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R47" s="9" t="str">
        <f t="shared" si="4"/>
        <v xml:space="preserve"> 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S[21/23/33/37 ];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S[26,6/29,0 ];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v>
      </c>
      <c r="AS47" s="9" t="str">
        <f t="shared" si="4"/>
        <v xml:space="preserve"> 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S[22/24/35/39 ];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S[29,1/31,9 ];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v>
      </c>
      <c r="AT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U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V47" s="9" t="str">
        <f t="shared" si="4"/>
        <v xml:space="preserve"> 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S[23/33/37 ];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S[26,6/29,0 ];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v>
      </c>
      <c r="AW47" s="9" t="str">
        <f t="shared" si="4"/>
        <v xml:space="preserve"> 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S[24/35/39 ];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S[29,1/31,9 ];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v>
      </c>
      <c r="AX47" s="9" t="str">
        <f t="shared" si="4"/>
        <v xml:space="preserve"> (Внутренний блок) Размеры (Ш × Г × В): S[965 x 215 x 319]; (Внутренний блок) Упаковка (Ш × Г × В): S[1045 x 305 x 405]; (Внутренний блок) Масса (нетто / брутто): S[10,7/14]; (Внутренний блок) Уровень шума мин. / макс.: S[29/34/42 ];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S[37,8/40,5 ]; (Наружный блок) Максимальный уровень шума: N[55];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–15 до +50 ]; (Допустимая темп. наружного воздуха) Обогрев: S[от –15 до +30 ]</v>
      </c>
      <c r="AY47" s="9" t="str">
        <f t="shared" si="4"/>
        <v xml:space="preserve"> (Внутренний блок) Размеры (Ш × Г × В): S[1080 x 226 x 335]; (Внутренний блок) Упаковка (Ш × Г × В): S[1155 x 315 x 415]; (Внутренний блок) Масса (нетто / брутто): S[13,0/16,6]; (Внутренний блок) Уровень шума мин. / макс.: S[32/43/48 ]; (Наружный блок) Марка компрессора: S[GMCC  ]; (Наружный блок) Размеры (Ш × Г × В): S[845 x 363 x 702 ]; (Наружный блок) Упаковка (Ш × Г × В): S[965 x 395 x 755 ]; (Наружный блок) Масса (нетто / брутто): S[48,4/51,6 ]; (Наружный блок) Максимальный уровень шума: N[60]; (Соединительные трубы) Жидкостная линия : N[9.53]; (Соединительные трубы) Газовая линия : N[15.9];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–15 до +50 ]; (Допустимая темп. наружного воздуха) Обогрев: S[от –15 до +30 ]</v>
      </c>
      <c r="AZ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A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BB47" s="9" t="str">
        <f t="shared" si="4"/>
        <v xml:space="preserve"> (Внутренний блок) Размеры (Ш × Г × В): S[717 x 193 x 302]; (Внутренний блок) Упаковка (Ш × Г × В): S[785 x 375 x 285]; (Внутренний блок) Масса (нетто / брутто): S[7,8/10]; (Внутренний блок) Уровень шума мин. / макс.: S[28,5/34/38 ];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C47" s="9" t="str">
        <f t="shared" si="4"/>
        <v xml:space="preserve"> (Внутренний блок) Размеры (Ш × Г × В): S[805 x 193 x 302]; (Внутренний блок) Упаковка (Ш × Г × В): S[875 x 375 x 285]; (Внутренний блок) Масса (нетто / брутто): S[8,8/11,4]; (Внутренний блок) Уровень шума мин. / макс.: S[30/35,5/41 ];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S[30,1/32 ]; (Наружный блок) Максимальный уровень шума: N[55,5];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D47" s="9" t="str">
        <f t="shared" si="4"/>
        <v xml:space="preserve"> (Внутренний блок) Размеры (Ш × Г × В): S[964 x 222x 325]; (Внутренний блок) Упаковка (Ш × Г × В): S[1045 x 405 x 305]; (Внутренний блок) Масса (нетто / брутто): S[11/14,6]; (Внутренний блок) Уровень шума мин. / макс.: S[30,5/37,5/44,5 ]; (Наружный блок) Марка компрессора: S[GMCC  ]; (Наружный блок) Размеры (Ш × Г × В): S[770 x 300 x 555 ]; (Наружный блок) Упаковка (Ш × Г × В): S[900 x 348 x 615 ]; (Наружный блок) Масса (нетто / брутто): S[36,5/39 ];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E47" s="9" t="str">
        <f t="shared" si="4"/>
        <v xml:space="preserve"> (Внутренний блок) Размеры (Ш × Г × В): S[1106 x 232 x 342]; (Внутренний блок) Упаковка (Ш × Г × В): S[1195 x 420 x 315]; (Внутренний блок) Масса (нетто / брутто): S[15,4/19,5]; (Внутренний блок) Уровень шума мин. / макс.: S[35,4/41,1/47,2 ]; (Наружный блок) Марка компрессора: S[GMCC  ]; (Наружный блок) Размеры (Ш × Г × В): S[845 x 363 x 702 ]; (Наружный блок) Упаковка (Ш × Г × В): S[965 x 395 x 765 ]; (Наружный блок) Масса (нетто / брутто): S[53,1/56,2 ]; (Наружный блок) Максимальный уровень шума: N[61,4];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F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G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BH47" s="9" t="str">
        <f t="shared" si="4"/>
        <v xml:space="preserve"> (Внутренний блок) Размеры (Ш × Г × В): S[722 x 187 x 290]; (Внутренний блок) Упаковка (Ш × Г × В): S[790 x 270 x 370]; (Внутренний блок) Масса (нетто / брутто): S[7,5/10]; (Внутренний блок) Уровень шума мин. / макс.: S[23,5/29,5/35,5 ];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S[23,7/25,9 ];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I47" s="9" t="str">
        <f t="shared" si="4"/>
        <v xml:space="preserve"> 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J47" s="9" t="str">
        <f t="shared" si="4"/>
        <v xml:space="preserve"> 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S[24/26 ];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K47" s="9" t="str">
        <f t="shared" si="4"/>
        <v xml:space="preserve"> 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S[36,5/38,5 ];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L47" s="9" t="str">
        <f t="shared" si="4"/>
        <v xml:space="preserve"> 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S[39,5/43/46,5 ]; (Наружный блок) Марка компрессора: S[GMCC  ]; (Наружный блок) Размеры (Ш × Г × В): S[845 x 363 x 702 ]; (Наружный блок) Упаковка (Ш × Г × В): S[965 x 395 x 755 ]; (Наружный блок) Масса (нетто / брутто): S[49/52 ];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M47" s="9" t="str">
        <f t="shared" si="4"/>
        <v xml:space="preserve"> 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S[62,5/68,5 ];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N47" s="9" t="str">
        <f t="shared" si="4"/>
        <v xml:space="preserve"> 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S[70,1/76,5 ];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O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P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BQ47" s="9" t="str">
        <f t="shared" si="4"/>
        <v xml:space="preserve"> (Внутренний блок) Размеры (Ш × Г × В): S[570 x 570 x 260]; (Внутренний блок) Упаковка (Ш × Г × В): S[662 x 662 x 317]; (Внутренний блок) Масса (нетто / брутто): S[16/19]; (Внутренний блок) Уровень шума мин. / макс.: S[34/38/42 ];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v>
      </c>
      <c r="BR47" s="9" t="str">
        <f t="shared" si="4"/>
        <v xml:space="preserve"> (Внутренний блок) Размеры (Ш × Г × В): S[570 x 570 x 260]; (Внутренний блок) Упаковка (Ш × Г × В): S[662 x 662 x 317]; (Внутренний блок) Масса (нетто / брутто): S[16,5/19]; (Внутренний блок) Уровень шума мин. / макс.: S[38/42/46 ];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+50 ]; (Допустимая темп. наружного воздуха) Обогрев: S[от –15 до +24 ]</v>
      </c>
      <c r="BS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T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BU47" s="9" t="str">
        <f t="shared" si="4"/>
        <v xml:space="preserve"> 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+50 ]; (Допустимая темп. наружного воздуха) Обогрев: S[от –15 до +24 ]</v>
      </c>
      <c r="BV47" s="9" t="str">
        <f t="shared" si="4"/>
        <v xml:space="preserve"> (Внутренний блок) Размеры (Ш × Г × В): S[840 x 840 x 205]; (Внутренний блок) Упаковка (Ш × Г × В): S[900 x 900 x 217]; (Внутренний блок) Масса (нетто / брутто): S[24,5/28]; (Внутренний блок) Уровень шума мин. / макс.: S[45/48/52 ];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BW47" s="9" t="str">
        <f t="shared" si="4"/>
        <v xml:space="preserve"> (Внутренний блок) Размеры (Ш × Г × В): S[840 x 840 x 205]; (Внутренний блок) Упаковка (Ш × Г × В): S[900 x 900 x 217]; (Внутренний блок) Масса (нетто / брутто): S[27/30,5]; (Внутренний блок) Уровень шума мин. / макс.: S[46/49/52 ];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BX47" s="9" t="str">
        <f t="shared" si="4"/>
        <v xml:space="preserve"> (Внутренний блок) Размеры (Ш × Г × В): S[840 x 840 x 287]; (Внутренний блок) Упаковка (Ш × Г × В): S[900 x 900 x 292]; (Внутренний блок) Масса (нетто / брутто): S[29/34]; (Внутренний блок) Уровень шума мин. / макс.: S[44/48/53 ];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BY47" s="9" t="str">
        <f t="shared" si="4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Z47" s="9" t="str">
        <f t="shared" si="4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CA47" s="9" t="str">
        <f t="shared" si="4"/>
        <v xml:space="preserve"> (Внутренний блок) Размеры (Ш × Г × В): S[1068 x 675 x 235]; (Внутренний блок) Упаковка (Ш × Г × В): S[1145 x 755 x 313]; (Внутренний блок) Масса (нетто / брутто): S[25,8/30,6]; (Внутренний блок) Уровень шума мин. / макс.: S[34/39/44 ];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v>
      </c>
      <c r="CB47" s="9" t="str">
        <f t="shared" si="4"/>
        <v xml:space="preserve"> (Внутренний блок) Размеры (Ш × Г × В): S[1068 x 675 x 235]; (Внутренний блок) Упаковка (Ш × Г × В): S[1145 x 755 x 313]; (Внутренний блок) Масса (нетто / брутто): S[25/30]; (Внутренний блок) Уровень шума мин. / макс.: S[42/48/53 ];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CC47" s="9" t="str">
        <f t="shared" si="4"/>
        <v xml:space="preserve"> 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CD47" s="9" t="str">
        <f t="shared" ref="CD47:DH47" si="5">" (Внутренний блок) Размеры (Ш × Г × В): S["&amp;CD24&amp;"]; (Внутренний блок) Упаковка (Ш × Г × В): S["&amp;CD25&amp;"]; (Внутренний блок) Масса (нетто / брутто): S["&amp;CD26&amp;"]; (Внутренний блок) Уровень шума мин. / макс.: S["&amp;CD27&amp;" ]; (Наружный блок) Марка компрессора: S["&amp;CD30&amp;" ]; (Наружный блок) Размеры (Ш × Г × В): S["&amp;CD31&amp;" ]; (Наружный блок) Упаковка (Ш × Г × В): S["&amp;CD32&amp;" ]; (Наружный блок) Масса (нетто / брутто): S["&amp;CD33&amp;" ]; (Наружный блок) Максимальный уровень шума: N["&amp;CD34&amp;"]; (Соединительные трубы) Жидкостная линия : N["&amp;CD37&amp;"]; (Соединительные трубы) Газовая линия : N["&amp;CD38&amp;"]; (Соединительные трубы) Максимальная длина трубопровода: N["&amp;CD39&amp;"]; (Соединительные трубы) Максимальный перепад высот: S["&amp;CD40&amp;"]; (Допустимая темп. наружного воздуха) Охлаждение: S["&amp;CD43&amp;" ]; (Допустимая темп. наружного воздуха) Обогрев: S["&amp;CD44&amp;" ]"</f>
        <v xml:space="preserve"> 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E47" s="9" t="str">
        <f t="shared" si="5"/>
        <v xml:space="preserve"> (Внутренний блок) Размеры (Ш × Г × В): S[1650 x 675 x 235]; (Внутренний блок) Упаковка (Ш × Г × В): S[1725 x 755 x 313]; (Внутренний блок) Масса (нетто / брутто): S[39/45]; (Внутренний блок) Уровень шума мин. / макс.: S[46/49/55 ];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F47" s="9" t="str">
        <f t="shared" si="5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CG47" s="9" t="str">
        <f t="shared" si="5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CH47" s="9" t="str">
        <f t="shared" si="5"/>
        <v xml:space="preserve"> (Внутренний блок) Размеры (Ш × Г × В): S[700 x 450 x 200]; (Внутренний блок) Упаковка (Ш × Г × В): S[860 x 540 x 275]; (Внутренний блок) Масса (нетто / брутто): S[18/22]; (Внутренний блок) Уровень шума мин. / макс.: S[27,5/34,5/40 ];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v>
      </c>
      <c r="CI47" s="9" t="str">
        <f t="shared" si="5"/>
        <v xml:space="preserve"> (Внутренний блок) Размеры (Ш × Г × В): S[880 x 674 x 210]; (Внутренний блок) Упаковка (Ш × Г × В): S[1070 x 725 x 270]; (Внутренний блок) Масса (нетто / брутто): S[25,4/31]; (Внутренний блок) Уровень шума мин. / макс.: S[38/40/42 ];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CJ47" s="9" t="str">
        <f t="shared" si="5"/>
        <v xml:space="preserve"> (Внутренний блок) Размеры (Ш × Г × В): S[1100 x 774 x 249]; (Внутренний блок) Упаковка (Ш × Г × В): S[1305 x 805 x 305]; (Внутренний блок) Масса (нетто / брутто): S[31,7/39,1]; (Внутренний блок) Уровень шума мин. / макс.: S[36/39/42 ];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K47" s="9" t="str">
        <f t="shared" si="5"/>
        <v xml:space="preserve"> 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CL47" s="9" t="str">
        <f t="shared" si="5"/>
        <v xml:space="preserve"> 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M47" s="9" t="str">
        <f t="shared" si="5"/>
        <v xml:space="preserve"> 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N47" s="9" t="str">
        <f t="shared" si="5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CO47" s="9" t="str">
        <f t="shared" si="5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CP47" s="9" t="str">
        <f t="shared" si="5"/>
        <v xml:space="preserve"> 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S[43/47 ]; (Наружный блок) Марка компрессора: S[ ]; (Наружный блок) Размеры (Ш × Г × В): S[845 x 320 x 700 ]; (Наружный блок) Упаковка (Ш × Г × В): S[965 x 395 x 755 ]; (Наружный блок) Масса (нетто / брутто): S[50/53,3 ];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v>
      </c>
      <c r="CQ47" s="9" t="str">
        <f t="shared" si="5"/>
        <v xml:space="preserve"> 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S[97/107 ];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v>
      </c>
      <c r="CR47" s="9" t="str">
        <f t="shared" si="5"/>
        <v xml:space="preserve"> 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S[96/107 ];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v>
      </c>
      <c r="CS47" s="9" t="str">
        <f t="shared" si="5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CT47" s="9" t="str">
        <f t="shared" si="5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CU47" s="9" t="str">
        <f t="shared" si="5"/>
        <v xml:space="preserve"> 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S[56 ]; (Наружный блок) Марка компрессора: S[ ]; (Наружный блок) Размеры (Ш × Г × В): S[700 x 908 x 1255 ]; (Наружный блок) Упаковка (Ш × Г × В): S[730 x 1060 x 1320 ]; (Наружный блок) Масса (нетто / брутто): S[174/193 ];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v>
      </c>
      <c r="CV47" s="9" t="str">
        <f t="shared" si="5"/>
        <v xml:space="preserve"> 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S[56 ]; (Наружный блок) Марка компрессора: S[ ]; (Наружный блок) Размеры (Ш × Г × В): S[1312 x 919 x 658 ]; (Наружный блок) Упаковка (Ш × Г × В): S[1320 x 1060 x 730 ]; (Наружный блок) Масса (нетто / брутто): S[177/192 ];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+52 ]; (Допустимая темп. наружного воздуха) Обогрев: S[от –7 до +24 ]</v>
      </c>
      <c r="CW47" s="9" t="str">
        <f t="shared" si="5"/>
        <v xml:space="preserve"> 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S[63 ]; (Наружный блок) Марка компрессора: S[ ]; (Наружный блок) Размеры (Ш × Г × В): S[1250 x 1615 x 765 ]; (Наружный блок) Упаковка (Ш × Г × В): S[1305 x 1790 x 820 ]; (Наружный блок) Масса (нетто / брутто): S[288/308 ];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v>
      </c>
      <c r="CX47" s="9" t="str">
        <f t="shared" si="5"/>
        <v xml:space="preserve"> 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S[65 ]; (Наружный блок) Марка компрессора: S[ ]; (Наружный блок) Размеры (Ш × Г × В): S[1390 x 1615 x 765 ]; (Наружный блок) Упаковка (Ш × Г × В): S[1455 x 1790 x 830 ]; (Наружный блок) Масса (нетто / брутто): S[320/336 ];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v>
      </c>
      <c r="CY47" s="9" t="str">
        <f t="shared" si="5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CZ47" s="9" t="str">
        <f t="shared" si="5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DA47" s="9" t="str">
        <f t="shared" si="5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S[1075 x 396 x 966 ]; (Наружный блок) Упаковка (Ш × Г × В): S[1120 x 435 x 1100 ]; (Наружный блок) Масса (нетто / брутто): S[75,5/85,5 ]; (Наружный блок) Максимальный уровень шума: N[56];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v>
      </c>
      <c r="DB47" s="9" t="str">
        <f t="shared" si="5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S[1075 x 396 x 966 ]; (Наружный блок) Упаковка (Ш × Г × В): S[1120 x 435 x 1100 ]; (Наружный блок) Масса (нетто / брутто): S[75,5/85,5 ];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v>
      </c>
      <c r="DC47" s="9" t="str">
        <f t="shared" si="5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S[900 x 400 x 1327 ]; (Наружный блок) Упаковка (Ш × Г × В): S[1030 x 435 x 1456 ]; (Наружный блок) Масса (нетто / брутто): S[95/106 ];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v>
      </c>
      <c r="DD47" s="9" t="str">
        <f t="shared" si="5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S[900 x 400 x 1327 ]; (Наружный блок) Упаковка (Ш × Г × В): S[1030 x 435 x 1456 ]; (Наружный блок) Масса (нетто / брутто): S[99/109 ];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v>
      </c>
      <c r="DE47" s="9" t="str">
        <f t="shared" si="5"/>
        <v xml:space="preserve">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DF47" s="9" t="str">
        <f t="shared" si="5"/>
        <v xml:space="preserve">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DG47" s="9" t="str">
        <f t="shared" si="5"/>
        <v xml:space="preserve"> (Внутренний блок) Размеры (Ш × Г × В): S[900 x 400 x 1327]; (Внутренний блок) Упаковка (Ш × Г × В): S[1030 x 435 x 1456]; (Внутренний блок) Масса (нетто / брутто): S[95/105]; (Внутренний блок) Уровень шума мин. / макс.: S[57 ];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+46 ]; (Допустимая темп. наружного воздуха) Обогрев: S[от -15 до +27 ]</v>
      </c>
      <c r="DH47" s="9" t="str">
        <f t="shared" si="5"/>
        <v xml:space="preserve"> (Внутренний блок) Размеры (Ш × Г × В): S[900 x 400 x 1327]; (Внутренний блок) Упаковка (Ш × Г × В): S[1030 x 435 x 1456]; (Внутренний блок) Масса (нетто / брутто): S[99/109]; (Внутренний блок) Уровень шума мин. / макс.: S[57 ];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+46 ]; (Допустимая темп. наружного воздуха) Обогрев: S[от -15 до +27 ]</v>
      </c>
    </row>
    <row r="49" spans="1:112" x14ac:dyDescent="0.25">
      <c r="B49" t="str">
        <f>B46&amp;B47</f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 / 220 / 50]; (Рабочий ток) Хладагент: S[R410A  ]; (Рабочий ток) Количество хладагента: N[730]; (Рабочий ток) Объем рециркулируемого воздуха внутреннего блока: S[390 / 519 / 585]; (Внутренний блок) Размеры (Ш × Г × В): S[717 x 193 x 302 ]; (Внутренний блок) Упаковка (Ш × Г × В): S[785 x 375 x 285 ]; (Внутренний блок) Масса (нетто / брутто): S[7,8 / 10 ]; (Внутренний блок) Уровень шума мин. / макс.: S[28,5 / 34 / 38  ]; (Наружный блок) Марка компрессора: S[GMCC  ]; (Наружный блок) Размеры (Ш × Г × В): S[700 x 270 x 550  ]; (Наружный блок) Упаковка (Ш × Г × В): S[815 x 325 x 615  ]; (Наружный блок) Масса (нетто / брутто): S[26,4 / 28,6 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C49" t="str">
        <f t="shared" ref="C49:BN49" si="6">C46&amp;C47</f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 / 220 / 50]; (Рабочий ток) Хладагент: S[R410A  ]; (Рабочий ток) Количество хладагента: N[950]; (Рабочий ток) Объем рециркулируемого воздуха внутреннего блока: S[390 / 519 / 585]; (Внутренний блок) Размеры (Ш × Г × В): S[805 x 193 x 302 ]; (Внутренний блок) Упаковка (Ш × Г × В): S[875 x 375 x 285 ]; (Внутренний блок) Масса (нетто / брутто): S[8,8 / 11,4 ]; (Внутренний блок) Уровень шума мин. / макс.: S[30 / 35,5 / 41  ]; (Наружный блок) Марка компрессора: S[GMCC  ]; (Наружный блок) Размеры (Ш × Г × В): S[770 x 300 x 555  ]; (Наружный блок) Упаковка (Ш × Г × В): S[900 x 345 x 585  ]; (Наружный блок) Масса (нетто / брутто): S[30,1 / 32  ]; (Наружный блок) Максимальный уровень шума: N[55.5];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D49" t="str">
        <f t="shared" si="6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 / 220 / 50]; (Рабочий ток) Хладагент: S[R410A  ]; (Рабочий ток) Количество хладагента: N[1200]; (Рабочий ток) Объем рециркулируемого воздуха внутреннего блока: S[611 / 757 / 900]; (Внутренний блок) Размеры (Ш × Г × В): S[964 x 222 x 325 ]; (Внутренний блок) Упаковка (Ш × Г × В): S[1045 x 405 x 305 ]; (Внутренний блок) Масса (нетто / брутто): S[11 / 14,6 ]; (Внутренний блок) Уровень шума мин. / макс.: S[30,5 / 37,5 / 44,5  ]; (Наружный блок) Марка компрессора: S[GMCC  ]; (Наружный блок) Размеры (Ш × Г × В): S[770 x 300 x 555  ]; (Наружный блок) Упаковка (Ш × Г × В): S[900 x 348 x 615  ]; (Наружный блок) Масса (нетто / брутто): S[36,5 / 39 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E49" t="str">
        <f t="shared" si="6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N[2.33]; (Потребляемая мощность) Обогрев: S[2.230]; (Рабочий ток) Охлаждение: S[11.0]; (Рабочий ток) Обогрев: S[10.5]; (Рабочий ток) Напряжение / Частота источника питания: S[1 / 220 / 50]; (Рабочий ток) Хладагент: S[R410A  ]; (Рабочий ток) Количество хладагента: N[1700]; (Рабочий ток) Объем рециркулируемого воздуха внутреннего блока: S[753 / 933 / 1107]; (Внутренний блок) Размеры (Ш × Г × В): S[1106 x 232 x 342 ]; (Внутренний блок) Упаковка (Ш × Г × В): S[1195 x 420 x 315 ]; (Внутренний блок) Масса (нетто / брутто): S[15,4 / 19,5 ]; (Внутренний блок) Уровень шума мин. / макс.: S[35,4 / 41,1 / 47,2  ]; (Наружный блок) Марка компрессора: S[GMCC  ]; (Наружный блок) Размеры (Ш × Г × В): S[845 x 363 x 702  ]; (Наружный блок) Упаковка (Ш × Г × В): S[965 x 395 x 765  ]; (Наружный блок) Масса (нетто / брутто): S[53,1 / 56,2  ]; (Наружный блок) Максимальный уровень шума: N[61.4];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F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G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H49" t="str">
        <f t="shared" si="6"/>
        <v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 / 220 / 50]; (Рабочий ток) Хладагент: S[R410A  ]; (Рабочий ток) Количество хладагента: N[520]; (Рабочий ток) Объем рециркулируемого воздуха внутреннего блока: S[226/336/401]; (Внутренний блок) Размеры (Ш × Г × В): S[722 x 187 x 290]; (Внутренний блок) Упаковка (Ш × Г × В): S[790 x 27 x 370]; (Внутренний блок) Масса (нетто / брутто): S[7,5/10]; (Внутренний блок) Уровень шума мин. / макс.: S[23,5/29,5/35,5 ]; (Наружный блок) Марка компрессора: S[GMCC  ]; (Наружный блок) Размеры (Ш × Г × В): S[700 x 270 x 550  ]; (Наружный блок) Упаковка (Ш × Г × В): S[815 x 325 x 615  ]; (Наружный блок) Масса (нетто / брутто): S[23,7/25,9 ];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I49" t="str">
        <f t="shared" si="6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 / 220 / 50]; (Рабочий ток) Хладагент: S[R410A  ]; (Рабочий ток) Количество хладагента: N[730]; (Рабочий ток) Объем рециркулируемого воздуха внутреннего блока: S[260/371/453]; 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S[26/31/36 ]; (Наружный блок) Марка компрессора: S[GMCC  ]; (Наружный блок) Размеры (Ш × Г × В): S[700 x 270 x 550  ]; (Наружный блок) Упаковка (Ш × Г × В): S[815 x 325 x 615 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J49" t="str">
        <f t="shared" si="6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N[3.80];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 / 220 / 50]; (Рабочий ток) Хладагент: S[R410A  ]; (Рабочий ток) Количество хладагента: N[950]; (Рабочий ток) Объем рециркулируемого воздуха внутреннего блока: S[369/464/523]; 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S[26,5/31/35,5 ]; (Наружный блок) Марка компрессора: S[GMCC  ]; (Наружный блок) Размеры (Ш × Г × В): S[770 x 300 x 555  ]; (Наружный блок) Упаковка (Ш × Г × В): S[900 x 345 x 585  ]; (Наружный блок) Масса (нетто / брутто): S[24/26 ];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 ]; (Допустимая темп. наружного воздуха) Обогрев: S[от –7 до +24  ]</v>
      </c>
      <c r="K49" t="str">
        <f t="shared" si="6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 / 220 / 50]; (Рабочий ток) Хладагент: S[R410A  ]; (Рабочий ток) Количество хладагента: N[1200]; (Рабочий ток) Объем рециркулируемого воздуха внутреннего блока: S[509/631/787]; 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S[30/36/42,5 ]; (Наружный блок) Марка компрессора: S[GMCC  ]; (Наружный блок) Размеры (Ш × Г × В): S[770 x 300 x 555  ]; (Наружный блок) Упаковка (Ш × Г × В): S[900 x 345 x 585  ]; (Наружный блок) Масса (нетто / брутто): S[36,5/38,5 ];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L49" t="str">
        <f t="shared" si="6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 / 220 / 50]; (Рабочий ток) Хладагент: S[R410A  ]; (Рабочий ток) Количество хладагента: N[1800]; (Рабочий ток) Объем рециркулируемого воздуха внутреннего блока: S[870/947/1060]; 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S[39,5/43/46,5 ]; (Наружный блок) Марка компрессора: S[GMCC  ]; (Наружный блок) Размеры (Ш × Г × В): S[845 x 363 x 702 ]; (Наружный блок) Упаковка (Ш × Г × В): S[965 x 395 x 765  ]; (Наружный блок) Масса (нетто / брутто): S[49/52 ];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M49" t="str">
        <f t="shared" si="6"/>
        <v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 / 220 / 50]; (Рабочий ток) Хладагент: S[R410A  ]; (Рабочий ток) Количество хладагента: N[2200]; (Рабочий ток) Объем рециркулируемого воздуха внутреннего блока: S[1050/1080/1180]; 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S[62,5/68,5 ];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N49" t="str">
        <f t="shared" si="6"/>
        <v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 / 220 / 50]; (Рабочий ток) Хладагент: S[R410A  ]; (Рабочий ток) Количество хладагента: N[2650]; (Рабочий ток) Объем рециркулируемого воздуха внутреннего блока: S[980/1200/1370]; 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S[70,1/76,5 ];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 ]; (Допустимая темп. наружного воздуха) Обогрев: S[от –7 до +24  ]</v>
      </c>
      <c r="O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P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Q49" t="str">
        <f t="shared" si="6"/>
        <v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 ]; (Рабочий ток) Количество хладагента: N[2100]; (Рабочий ток) Объем рециркулируемого воздуха внутреннего блока: S[900/1050/1250]; 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S[38/45/51 ]; (Наружный блок) Марка компрессора: S[GMCC  ]; (Наружный блок) Размеры (Ш × Г × В): S[845 × 363 × 702 ]; (Наружный блок) Упаковка (Ш × Г × В): S[965 × 395 × 755 ]; (Наружный блок) Масса (нетто / брутто): S[46 / 49,1 ]; (Наружный блок) Максимальный уровень шума: N[62];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–30 до +50  ]; (Допустимая темп. наружного воздуха) Обогрев: S[от –15 до +24  ]</v>
      </c>
      <c r="R49" t="str">
        <f t="shared" si="6"/>
        <v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S[1400/1600/1800]; (Внутренний блок) Размеры (Ш × Г × В): S[840 x 840 x 245]; (Внутренний блок) Упаковка (Ш × Г × В): S[900 x 900 x 257]; (Внутренний блок) Масса (нетто / брутто): S[24,5/28]; (Внутренний блок) Уровень шума мин. / макс.: S[45/48/52 ];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v>
      </c>
      <c r="S49" t="str">
        <f t="shared" si="6"/>
        <v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S[1350/1550/1750]; (Внутренний блок) Размеры (Ш × Г × В): S[840 x 840 x 245]; (Внутренний блок) Упаковка (Ш × Г × В): S[900 x 900 x 257]; (Внутренний блок) Масса (нетто / брутто): S[27/30,5]; (Внутренний блок) Уровень шума мин. / макс.: S[46/49/52 ];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T49" t="str">
        <f t="shared" si="6"/>
        <v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S[1500/1700/2000]; (Внутренний блок) Размеры (Ш × Г × В): S[840 x 840 x 245]; (Внутренний блок) Упаковка (Ш × Г × В): S[900 x 900 x 257]; (Внутренний блок) Масса (нетто / брутто): S[29/34]; (Внутренний блок) Уровень шума мин. / макс.: S[44/48/53 ];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U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V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W49" t="str">
        <f t="shared" si="6"/>
        <v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S[1350/1600/1800]; 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v>
      </c>
      <c r="X49" t="str">
        <f t="shared" si="6"/>
        <v>Производитель: E[LESSAR]; Тип: S[Напольно-потолочные];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S[1700/1900/2300]; 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Y49" t="str">
        <f t="shared" si="6"/>
        <v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S[1600/1800/2300]; (Внутренний блок) Размеры (Ш × Г × В): S[1650 x 375 x 235]; (Внутренний блок) Упаковка (Ш × Г × В): S[1725 x 755 x 313]; (Внутренний блок) Масса (нетто / брутто): S[39/45]; (Внутренний блок) Уровень шума мин. / макс.: S[46/49/55 ];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Z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A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B49" t="str">
        <f t="shared" si="6"/>
        <v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S[1103/1848]; 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S[68,4 / 73,1 ]; (Наружный блок) Максимальный уровень шума: N[63];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 ]; (Допустимая темп. наружного воздуха) Обогрев: S[от –15 до +24  ]</v>
      </c>
      <c r="AC49" t="str">
        <f t="shared" si="6"/>
        <v>Производитель: E[LESSAR]; Тип: S[Канальные];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S[1439/2282]; 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S[39/43/47 ]; (Наружный блок) Марка компрессора: S[GMCC  ]; (Наружный блок) Размеры (Ш × Г × В): S[946 × 410 × 810 ]; (Наружный блок) Упаковка (Ш × Г × В): S[1090 × 500 × 865 ]; (Наружный блок) Масса (нетто / брутто): S[74,3 / 79,9 ];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AD49" t="str">
        <f t="shared" si="6"/>
        <v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S[2275]; 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S[41/44/48 ]; (Наружный блок) Марка компрессора: S[GMCC  ]; (Наружный блок) Размеры (Ш × Г × В): S[952 × 410 × 1333  ]; (Наружный блок) Упаковка (Ш × Г × В): S[1095 × 500 × 1470  ]; (Наружный блок) Масса (нетто / брутто): S[108,1 / 121,2  ]; (Наружный блок) Максимальный уровень шума: N[65];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 ]; (Допустимая темп. наружного воздуха) Обогрев: S[от –15 до +24  ]</v>
      </c>
      <c r="AE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F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G49" t="str">
        <f t="shared" si="6"/>
        <v>Производитель: E[LESSAR]; Тип: S[Колонные]; (Сплит система) Холодопроизводительность: N[7.17]; (Сплит система) Площадь помещения: N[72]; (Сплит система) Инвентор: S[есть];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S[900/1100]; 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S[43/47 ]; (Наружный блок) Марка компрессора: S[ ]; (Наружный блок) Размеры (Ш × Г × В): S[845 x 320 x 700 ]; (Наружный блок) Упаковка (Ш × Г × В): S[965 x 395 x 755 ]; (Наружный блок) Масса (нетто / брутто): S[50/53,3 ];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v>
      </c>
      <c r="AH49" t="str">
        <f t="shared" si="6"/>
        <v>Производитель: E[LESSAR]; Тип: S[Колонные];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N[3300]; (Рабочий ток) Объем рециркулируемого воздуха внутреннего блока: S[1480/1700]; 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S[97/107 ];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v>
      </c>
      <c r="AI49" t="str">
        <f t="shared" si="6"/>
        <v>Производитель: E[LESSAR]; Тип: S[Колонные];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S[1950/2250]; 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S[96/107 ];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 ]</v>
      </c>
      <c r="AJ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K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L49" t="str">
        <f t="shared" si="6"/>
        <v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N[5400]; (Рабочий ток) Объем рециркулируемого воздуха внутреннего блока: S[4500]; 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S[56 ]; (Наружный блок) Марка компрессора: S[ ]; (Наружный блок) Размеры (Ш × Г × В): S[700 x 908 x 1255 ]; (Наружный блок) Упаковка (Ш × Г × В): S[730 x 1060 x 1320 ]; (Наружный блок) Масса (нетто / брутто): S[174/193 ];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v>
      </c>
      <c r="AM49" t="str">
        <f t="shared" si="6"/>
        <v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N[6000]; (Рабочий ток) Объем рециркулируемого воздуха внутреннего блока: S[5100]; 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S[56 ]; (Наружный блок) Марка компрессора: S[ ]; (Наружный блок) Размеры (Ш × Г × В): S[1312 x 919 x 658 ]; (Наружный блок) Упаковка (Ш × Г × В): S[1320 x 1060 x 730 ]; (Наружный блок) Масса (нетто / брутто): S[177/192 ];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v>
      </c>
      <c r="AN49" t="str">
        <f t="shared" si="6"/>
        <v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N[7500]; (Рабочий ток) Объем рециркулируемого воздуха внутреннего блока: S[8500]; 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S[63 ]; (Наружный блок) Марка компрессора: S[ ]; (Наружный блок) Размеры (Ш × Г × В): S[1250 x 1615 x 765 ]; (Наружный блок) Упаковка (Ш × Г × В): S[1305 x 1790 x 820 ]; (Наружный блок) Масса (нетто / брутто): S[288/308 ];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v>
      </c>
      <c r="AO49" t="str">
        <f t="shared" si="6"/>
        <v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N[10000]; (Рабочий ток) Объем рециркулируемого воздуха внутреннего блока: S[10800]; 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S[65 ]; (Наружный блок) Марка компрессора: S[ ]; (Наружный блок) Размеры (Ш × Г × В): S[1390 x 1615 x 765 ]; (Наружный блок) Упаковка (Ш × Г × В): S[1455 x 1790 x 830 ]; (Наружный блок) Масса (нетто / брутто): S[320/336 ];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 ]; (Допустимая темп. наружного воздуха) Обогрев: S[от –7 до +24  ]</v>
      </c>
      <c r="AP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Q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R49" t="str">
        <f t="shared" si="6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 ]; (Рабочий ток) Количество хладагента: N[800]; (Рабочий ток) Объем рециркулируемого воздуха внутреннего блока: S[240/310/420]; 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S[21/23/33/37 ];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S[26,6/29,0 ];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v>
      </c>
      <c r="AS49" t="str">
        <f t="shared" si="6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S[270/450/520]; 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S[22/24/35/39 ];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S[29,1/31,9 ];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v>
      </c>
      <c r="AT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AU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AV49" t="str">
        <f t="shared" si="6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 ]; (Рабочий ток) Количество хладагента: N[800]; (Рабочий ток) Объем рециркулируемого воздуха внутреннего блока: S[240/310/420]; 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S[23/33/37 ];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S[26,6/29,0 ];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v>
      </c>
      <c r="AW49" t="str">
        <f t="shared" si="6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S[270/460/520]; 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S[24/35/39 ];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S[29,1/31,9 ];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+50 ]; (Допустимая темп. наружного воздуха) Обогрев: S[от –15 до +30 ]</v>
      </c>
      <c r="AX49" t="str">
        <f t="shared" si="6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N[5.56]; (Потребляемая мощность) Охлаждение: N[1.536]; (Потребляемая мощность) Обогрев: S[1.500]; (Рабочий ток) Охлаждение: S[6.68]; (Рабочий ток) Обогрев: S[6.53];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S[420/500/750]; (Внутренний блок) Размеры (Ш × Г × В): S[965 x 215 x 319]; (Внутренний блок) Упаковка (Ш × Г × В): S[1045 x 305 x 405]; (Внутренний блок) Масса (нетто / брутто): S[10,7/14]; (Внутренний блок) Уровень шума мин. / макс.: S[29/34/42 ]; (Наружный блок) Марка компрессора: S[GMCC  ]; (Наружный блок) Размеры (Ш × Г × В): S[800 x 333 x 554 ]; (Наружный блок) Упаковка (Ш × Г × В): S[920 x 390 x 615 ]; (Наружный блок) Масса (нетто / брутто): S[37,8/40,5 ]; (Наружный блок) Максимальный уровень шума: N[55];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–15 до +50 ]; (Допустимая темп. наружного воздуха) Обогрев: S[от –15 до +30 ]</v>
      </c>
      <c r="AY49" t="str">
        <f t="shared" si="6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N[7.91]; (Потребляемая мощность) Охлаждение: N[2.175]; (Потребляемая мощность) Обогрев: S[2.172]; (Рабочий ток) Охлаждение: S[9.46]; (Рабочий ток) Обогрев: S[9.44]; (Рабочий ток) Напряжение / Частота источника питания: S[1/220/50]; (Рабочий ток) Хладагент: S[R410A  ]; (Рабочий ток) Количество хладагента: N[2000]; (Рабочий ток) Объем рециркулируемого воздуха внутреннего блока: S[610/830/1060]; (Внутренний блок) Размеры (Ш × Г × В): S[1080 x 226 x 335]; (Внутренний блок) Упаковка (Ш × Г × В): S[1155 x 315 x 415]; (Внутренний блок) Масса (нетто / брутто): S[13,0/16,6]; (Внутренний блок) Уровень шума мин. / макс.: S[32/43/48 ]; (Наружный блок) Марка компрессора: S[GMCC  ]; (Наружный блок) Размеры (Ш × Г × В): S[845 x 363 x 702 ]; (Наружный блок) Упаковка (Ш × Г × В): S[965 x 395 x 755 ]; (Наружный блок) Масса (нетто / брутто): S[48,4/51,6 ]; (Наружный блок) Максимальный уровень шума: N[60]; (Соединительные трубы) Жидкостная линия : N[9.53]; (Соединительные трубы) Газовая линия : N[15.9];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–15 до +50 ]; (Допустимая темп. наружного воздуха) Обогрев: S[от –15 до +30 ]</v>
      </c>
      <c r="AZ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A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BB49" t="str">
        <f t="shared" si="6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S[1/220/50]; (Рабочий ток) Хладагент: S[R410A  ]; (Рабочий ток) Количество хладагента: N[730]; (Рабочий ток) Объем рециркулируемого воздуха внутреннего блока: S[390/519/585]; (Внутренний блок) Размеры (Ш × Г × В): S[717 x 193 x 302]; (Внутренний блок) Упаковка (Ш × Г × В): S[785 x 375 x 285]; (Внутренний блок) Масса (нетто / брутто): S[7,8/10]; (Внутренний блок) Уровень шума мин. / макс.: S[28,5/34/38 ];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C49" t="str">
        <f t="shared" si="6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S[390/519/585]; (Внутренний блок) Размеры (Ш × Г × В): S[805 x 193 x 302]; (Внутренний блок) Упаковка (Ш × Г × В): S[875 x 375 x 285]; (Внутренний блок) Масса (нетто / брутто): S[8,8/11,4]; (Внутренний блок) Уровень шума мин. / макс.: S[30/35,5/41 ];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S[30,1/32 ]; (Наружный блок) Максимальный уровень шума: N[55,5];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D49" t="str">
        <f t="shared" si="6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S[1/220/50]; (Рабочий ток) Хладагент: S[R410A  ]; (Рабочий ток) Количество хладагента: N[1200]; (Рабочий ток) Объем рециркулируемого воздуха внутреннего блока: S[611/757/900]; (Внутренний блок) Размеры (Ш × Г × В): S[964 x 222x 325]; (Внутренний блок) Упаковка (Ш × Г × В): S[1045 x 405 x 305]; (Внутренний блок) Масса (нетто / брутто): S[11/14,6]; (Внутренний блок) Уровень шума мин. / макс.: S[30,5/37,5/44,5 ]; (Наружный блок) Марка компрессора: S[GMCC  ]; (Наружный блок) Размеры (Ш × Г × В): S[770 x 300 x 555 ]; (Наружный блок) Упаковка (Ш × Г × В): S[900 x 348 x 615 ]; (Наружный блок) Масса (нетто / брутто): S[36,5/39 ];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E49" t="str">
        <f t="shared" si="6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N[2.330]; (Потребляемая мощность) Обогрев: S[2.230]; (Рабочий ток) Охлаждение: S[11.0]; (Рабочий ток) Обогрев: S[10.5]; (Рабочий ток) Напряжение / Частота источника питания: S[1/220/50]; (Рабочий ток) Хладагент: S[R410A  ]; (Рабочий ток) Количество хладагента: N[1700]; (Рабочий ток) Объем рециркулируемого воздуха внутреннего блока: S[753/933/1107]; (Внутренний блок) Размеры (Ш × Г × В): S[1106 x 232 x 342]; (Внутренний блок) Упаковка (Ш × Г × В): S[1195 x 420 x 315]; (Внутренний блок) Масса (нетто / брутто): S[15,4/19,5]; (Внутренний блок) Уровень шума мин. / макс.: S[35,4/41,1/47,2 ]; (Наружный блок) Марка компрессора: S[GMCC  ]; (Наружный блок) Размеры (Ш × Г × В): S[845 x 363 x 702 ]; (Наружный блок) Упаковка (Ш × Г × В): S[965 x 395 x 765 ]; (Наружный блок) Масса (нетто / брутто): S[53,1/56,2 ]; (Наружный блок) Максимальный уровень шума: N[61,4];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F49" t="str">
        <f t="shared" si="6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G49" t="str">
        <f t="shared" si="6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BH49" t="str">
        <f t="shared" si="6"/>
        <v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S[1/220/50]; (Рабочий ток) Хладагент: S[R410A  ]; (Рабочий ток) Количество хладагента: N[520]; (Рабочий ток) Объем рециркулируемого воздуха внутреннего блока: S[226/336/401]; (Внутренний блок) Размеры (Ш × Г × В): S[722 x 187 x 290]; (Внутренний блок) Упаковка (Ш × Г × В): S[790 x 270 x 370]; (Внутренний блок) Масса (нетто / брутто): S[7,5/10]; (Внутренний блок) Уровень шума мин. / макс.: S[23,5/29,5/35,5 ];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S[23,7/25,9 ];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I49" t="str">
        <f t="shared" si="6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S[1/220/50]; (Рабочий ток) Хладагент: S[R410A  ]; (Рабочий ток) Количество хладагента: N[730]; (Рабочий ток) Объем рециркулируемого воздуха внутреннего блока: S[260/371/453]; 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S[26/31/36 ]; (Наружный блок) Марка компрессора: S[GMCC  ]; (Наружный блок) Размеры (Ш × Г × В): S[700 x 270 x 550 ]; (Наружный блок) Упаковка (Ш × Г × В): S[815 x 325 x 615 ]; (Наружный блок) Масса (нетто / брутто): S[26,4/28,6 ];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J49" t="str">
        <f t="shared" si="6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S[1/220/50]; (Рабочий ток) Хладагент: S[R410A  ]; (Рабочий ток) Количество хладагента: N[950]; (Рабочий ток) Объем рециркулируемого воздуха внутреннего блока: S[369/464/523]; 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S[24/26 ];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+43 ]; (Допустимая темп. наружного воздуха) Обогрев: S[от –7 до +24 ]</v>
      </c>
      <c r="BK49" t="str">
        <f t="shared" si="6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S[1/220/50]; (Рабочий ток) Хладагент: S[R410A  ]; (Рабочий ток) Количество хладагента: N[1200]; (Рабочий ток) Объем рециркулируемого воздуха внутреннего блока: S[509/631/787]; 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S[30/36/42,5 ]; (Наружный блок) Марка компрессора: S[GMCC  ]; (Наружный блок) Размеры (Ш × Г × В): S[770 x 300 x 555 ]; (Наружный блок) Упаковка (Ш × Г × В): S[900 x 345 x 585 ]; (Наружный блок) Масса (нетто / брутто): S[36,5/38,5 ];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L49" t="str">
        <f t="shared" si="6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S[870/947/1060]; 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S[39,5/43/46,5 ]; (Наружный блок) Марка компрессора: S[GMCC  ]; (Наружный блок) Размеры (Ш × Г × В): S[845 x 363 x 702 ]; (Наружный блок) Упаковка (Ш × Г × В): S[965 x 395 x 755 ]; (Наружный блок) Масса (нетто / брутто): S[49/52 ];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M49" t="str">
        <f t="shared" si="6"/>
        <v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S[1/220/50]; (Рабочий ток) Хладагент: S[R410A  ]; (Рабочий ток) Количество хладагента: N[2200]; (Рабочий ток) Объем рециркулируемого воздуха внутреннего блока: S[1050/1080/1180]; 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S[62,5/68,5 ];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N49" t="str">
        <f t="shared" si="6"/>
        <v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S[1/220/50]; (Рабочий ток) Хладагент: S[R410A  ]; (Рабочий ток) Количество хладагента: N[2650]; (Рабочий ток) Объем рециркулируемого воздуха внутреннего блока: S[980/1200/1370]; 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S[41,7/47,1/50,8 ]; (Наружный блок) Марка компрессора: S[GMCC  ]; (Наружный блок) Размеры (Ш × Г × В): S[946 x 410 x 810 ]; (Наружный блок) Упаковка (Ш × Г × В): S[1090 x 500 x 875 ]; (Наружный блок) Масса (нетто / брутто): S[70,1/76,5 ];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+43 ]; (Допустимая темп. наружного воздуха) Обогрев: S[от –7 до +24 ]</v>
      </c>
      <c r="BO49" t="str">
        <f t="shared" ref="BO49:DH49" si="7">BO46&amp;BO47</f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P49" t="str">
        <f t="shared" si="7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BQ49" t="str">
        <f t="shared" si="7"/>
        <v>Производитель: E[LESSAR]; Тип: S[Кассетные];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N[4.1]; (Потребляемая мощность) Охлаждение: N[0.960]; (Потребляемая мощность) Обогрев: S[0.995]; (Рабочий ток) Охлаждение: S[4.4]; (Рабочий ток) Обогрев: S[4.5]; (Рабочий ток) Напряжение / Частота источника питания: S[1/220/50]; (Рабочий ток) Хладагент: S[R410A  ]; (Рабочий ток) Количество хладагента: N[1380]; (Рабочий ток) Объем рециркулируемого воздуха внутреннего блока: S[450/530/650]; (Внутренний блок) Размеры (Ш × Г × В): S[570 x 570 x 260]; (Внутренний блок) Упаковка (Ш × Г × В): S[662 x 662 x 317]; (Внутренний блок) Масса (нетто / брутто): S[16/19]; (Внутренний блок) Уровень шума мин. / макс.: S[34/38/42 ];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v>
      </c>
      <c r="BR49" t="str">
        <f t="shared" si="7"/>
        <v>Производитель: E[LESSAR]; Тип: S[Кассетные];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S[1.5]; (Рабочий ток) Охлаждение: S[7.5]; (Рабочий ток) Обогрев: S[6.8]; (Рабочий ток) Напряжение / Частота источника питания: S[1/220/50]; (Рабочий ток) Хладагент: S[R410A  ]; (Рабочий ток) Количество хладагента: N[1400]; (Рабочий ток) Объем рециркулируемого воздуха внутреннего блока: S[560/710/800]; (Внутренний блок) Размеры (Ш × Г × В): S[570 x 570 x 260]; (Внутренний блок) Упаковка (Ш × Г × В): S[662 x 662 x 317]; (Внутренний блок) Масса (нетто / брутто): S[16,5/19]; (Внутренний блок) Уровень шума мин. / макс.: S[38/42/46 ];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+50 ]; (Допустимая темп. наружного воздуха) Обогрев: S[от –15 до +24 ]</v>
      </c>
      <c r="BS49" t="str">
        <f t="shared" si="7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T49" t="str">
        <f t="shared" si="7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BU49" t="str">
        <f t="shared" si="7"/>
        <v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 ]; (Рабочий ток) Количество хладагента: N[2100]; (Рабочий ток) Объем рециркулируемого воздуха внутреннего блока: S[900/1050/1250]; 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+50 ]; (Допустимая темп. наружного воздуха) Обогрев: S[от –15 до +24 ]</v>
      </c>
      <c r="BV49" t="str">
        <f t="shared" si="7"/>
        <v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S[1400/1600/1800]; (Внутренний блок) Размеры (Ш × Г × В): S[840 x 840 x 205]; (Внутренний блок) Упаковка (Ш × Г × В): S[900 x 900 x 217]; (Внутренний блок) Масса (нетто / брутто): S[24,5/28]; (Внутренний блок) Уровень шума мин. / макс.: S[45/48/52 ];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BW49" t="str">
        <f t="shared" si="7"/>
        <v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S[1350/1550/1750]; (Внутренний блок) Размеры (Ш × Г × В): S[840 x 840 x 205]; (Внутренний блок) Упаковка (Ш × Г × В): S[900 x 900 x 217]; (Внутренний блок) Масса (нетто / брутто): S[27/30,5]; (Внутренний блок) Уровень шума мин. / макс.: S[46/49/52 ];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BX49" t="str">
        <f t="shared" si="7"/>
        <v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S[1500/1700/2000]; (Внутренний блок) Размеры (Ш × Г × В): S[840 x 840 x 287]; (Внутренний блок) Упаковка (Ш × Г × В): S[900 x 900 x 292]; (Внутренний блок) Масса (нетто / брутто): S[29/34]; (Внутренний блок) Уровень шума мин. / макс.: S[44/48/53 ];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BY49" t="str">
        <f t="shared" si="7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BZ49" t="str">
        <f t="shared" si="7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CA49" t="str">
        <f t="shared" si="7"/>
        <v>Производитель: E[LESSAR]; Тип: S[Напольно-потолочные];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S[1.46]; (Рабочий ток) Охлаждение: S[7.5]; (Рабочий ток) Обогрев: S[6.7];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S[700/800/900]; (Внутренний блок) Размеры (Ш × Г × В): S[1068 x 675 x 235]; (Внутренний блок) Упаковка (Ш × Г × В): S[1145 x 755 x 313]; (Внутренний блок) Масса (нетто / брутто): S[25,8/30,6]; (Внутренний блок) Уровень шума мин. / макс.: S[34/39/44 ];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v>
      </c>
      <c r="CB49" t="str">
        <f t="shared" si="7"/>
        <v>Производитель: E[LESSAR]; Тип: S[Напольно-потолочные];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N[2.28]; (Потребляемая мощность) Обогрев: S[1.9]; (Рабочий ток) Охлаждение: S[10.4]; (Рабочий ток) Обогрев: S[8.7]; (Рабочий ток) Напряжение / Частота источника питания: S[1/220/50]; (Рабочий ток) Хладагент: S[R410A  ]; (Рабочий ток) Количество хладагента: N[1950]; (Рабочий ток) Объем рециркулируемого воздуха внутреннего блока: S[850/1050/1180]; (Внутренний блок) Размеры (Ш × Г × В): S[1068 x 675 x 235]; (Внутренний блок) Упаковка (Ш × Г × В): S[1145 x 755 x 313]; (Внутренний блок) Масса (нетто / брутто): S[25/30]; (Внутренний блок) Уровень шума мин. / макс.: S[42/48/53 ];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CC49" t="str">
        <f t="shared" si="7"/>
        <v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 ]; (Рабочий ток) Количество хладагента: N[3000]; (Рабочий ток) Объем рециркулируемого воздуха внутреннего блока: S[1350/1600/1800]; 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CD49" t="str">
        <f t="shared" si="7"/>
        <v>Производитель: E[LESSAR]; Тип: S[Напольно-потолочные];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S[1700/1900/2300]; 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E49" t="str">
        <f t="shared" si="7"/>
        <v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S[1600/1800/2300]; (Внутренний блок) Размеры (Ш × Г × В): S[1650 x 675 x 235]; (Внутренний блок) Упаковка (Ш × Г × В): S[1725 x 755 x 313]; (Внутренний блок) Масса (нетто / брутто): S[39/45]; (Внутренний блок) Уровень шума мин. / макс.: S[46/49/55 ];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F49" t="str">
        <f t="shared" si="7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CG49" t="str">
        <f t="shared" si="7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CH49" t="str">
        <f t="shared" si="7"/>
        <v>Производитель: E[LESSAR]; Тип: S[Канальные];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N[3.81]; (Потребляемая мощность) Охлаждение: N[1.03]; (Потребляемая мощность) Обогрев: S[0.99]; (Рабочий ток) Охлаждение: S[4.7]; (Рабочий ток) Обогрев: S[4.5]; (Рабочий ток) Напряжение / Частота источника питания: S[1/220/50]; (Рабочий ток) Хладагент: S[R410A  ]; (Рабочий ток) Количество хладагента: N[1050]; (Рабочий ток) Объем рециркулируемого воздуха внутреннего блока: S[300/480/620]; (Внутренний блок) Размеры (Ш × Г × В): S[700 x 450 x 200]; (Внутренний блок) Упаковка (Ш × Г × В): S[860 x 540 x 275]; (Внутренний блок) Масса (нетто / брутто): S[18/22]; (Внутренний блок) Уровень шума мин. / макс.: S[27,5/34,5/40 ];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+50 ]; (Допустимая темп. наружного воздуха) Обогрев: S[от –15 до +24 ]</v>
      </c>
      <c r="CI49" t="str">
        <f t="shared" si="7"/>
        <v>Производитель: E[LESSAR]; Тип: S[Канальные];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N[1.64]; (Потребляемая мощность) Обогрев: S[1.54]; (Рабочий ток) Охлаждение: S[7.51]; (Рабочий ток) Обогрев: S[7.05]; (Рабочий ток) Напряжение / Частота источника питания: S[1/220/50]; (Рабочий ток) Хладагент: S[R410A  ]; (Рабочий ток) Количество хладагента: N[1480]; (Рабочий ток) Объем рециркулируемого воздуха внутреннего блока: S[691/862/939]; (Внутренний блок) Размеры (Ш × Г × В): S[880 x 674 x 210]; (Внутренний блок) Упаковка (Ш × Г × В): S[1070 x 725 x 270]; (Внутренний блок) Масса (нетто / брутто): S[25,4/31]; (Внутренний блок) Уровень шума мин. / макс.: S[38/40/42 ];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CJ49" t="str">
        <f t="shared" si="7"/>
        <v>Производитель: E[LESSAR]; Тип: S[Канальные];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N[2.33]; (Потребляемая мощность) Обогрев: S[2.3]; (Рабочий ток) Охлаждение: S[10.64]; (Рабочий ток) Обогрев: S[10.47]; (Рабочий ток) Напряжение / Частота источника питания: S[1/220/50]; (Рабочий ток) Хладагент: S[R410A  ]; (Рабочий ток) Количество хладагента: N[2088]; (Рабочий ток) Объем рециркулируемого воздуха внутреннего блока: S[487/782/1099]; (Внутренний блок) Размеры (Ш × Г × В): S[1100 x 774 x 249]; (Внутренний блок) Упаковка (Ш × Г × В): S[1305 x 805 x 305]; (Внутренний блок) Масса (нетто / брутто): S[31,7/39,1]; (Внутренний блок) Уровень шума мин. / макс.: S[36/39/42 ];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K49" t="str">
        <f t="shared" si="7"/>
        <v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S[1/220/50]; (Рабочий ток) Хладагент: S[R410A  ]; (Рабочий ток) Количество хладагента: N[3000]; (Рабочий ток) Объем рециркулируемого воздуха внутреннего блока: S[1103/1848]; 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+50 ]; (Допустимая темп. наружного воздуха) Обогрев: S[от –15 до +24 ]</v>
      </c>
      <c r="CL49" t="str">
        <f t="shared" si="7"/>
        <v>Производитель: E[LESSAR]; Тип: S[Канальные];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 ]; (Рабочий ток) Количество хладагента: N[3650]; (Рабочий ток) Объем рециркулируемого воздуха внутреннего блока: S[1439/2282]; 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M49" t="str">
        <f t="shared" si="7"/>
        <v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S[4.7]; (Рабочий ток) Охлаждение: S[10.0]; (Рабочий ток) Обогрев: S[8.25]; (Рабочий ток) Напряжение / Частота источника питания: S[3/380/50]; (Рабочий ток) Хладагент: S[R410A  ]; (Рабочий ток) Количество хладагента: N[4000]; (Рабочий ток) Объем рециркулируемого воздуха внутреннего блока: S[2275]; 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+50 ]; (Допустимая темп. наружного воздуха) Обогрев: S[от –15 до +24 ]</v>
      </c>
      <c r="CN49" t="str">
        <f t="shared" si="7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CO49" t="str">
        <f t="shared" si="7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CP49" t="str">
        <f t="shared" si="7"/>
        <v>Производитель: E[LESSAR]; Тип: S[Колонные]; (Сплит система) Холодопроизводительность: N[7.17]; (Сплит система) Площадь помещения: N[71]; (Сплит система) Инвентор: S[нет];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 ]; (Рабочий ток) Количество хладагента: N[1800]; (Рабочий ток) Объем рециркулируемого воздуха внутреннего блока: S[900/1100]; 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S[43/47 ]; (Наружный блок) Марка компрессора: S[ ]; (Наружный блок) Размеры (Ш × Г × В): S[845 x 320 x 700 ]; (Наружный блок) Упаковка (Ш × Г × В): S[965 x 395 x 755 ]; (Наружный блок) Масса (нетто / брутто): S[50/53,3 ];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v>
      </c>
      <c r="CQ49" t="str">
        <f t="shared" si="7"/>
        <v>Производитель: E[LESSAR]; Тип: S[Колонные]; (Сплит система) Холодопроизводительность: N[14.06]; (Сплит система) Площадь помещения: N[141]; (Сплит система) Инвентор: S[нет];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N[3300]; (Рабочий ток) Объем рециркулируемого воздуха внутреннего блока: S[1480/1700]; 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S[97/107 ];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v>
      </c>
      <c r="CR49" t="str">
        <f t="shared" si="7"/>
        <v>Производитель: E[LESSAR]; Тип: S[Колонные]; (Сплит система) Холодопроизводительность: N[16.11]; (Сплит система) Площадь помещения: N[161]; (Сплит система) Инвентор: S[нет];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S[1950/2250]; 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S[51/54 ]; (Наружный блок) Марка компрессора: S[ ]; (Наружный блок) Размеры (Ш × Г × В): S[900 x 350 x 1170 ]; (Наружный блок) Упаковка (Ш × Г × В): S[1032 x 443 x 1307 ]; (Наружный блок) Масса (нетто / брутто): S[96/107 ];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+43 ]; (Допустимая темп. наружного воздуха) Обогрев: S[от –7 до +24 ]</v>
      </c>
      <c r="CS49" t="str">
        <f t="shared" si="7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CT49" t="str">
        <f t="shared" si="7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CU49" t="str">
        <f t="shared" si="7"/>
        <v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N[5400]; (Рабочий ток) Объем рециркулируемого воздуха внутреннего блока: S[4500]; 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S[56 ]; (Наружный блок) Марка компрессора: S[ ]; (Наружный блок) Размеры (Ш × Г × В): S[700 x 908 x 1255 ]; (Наружный блок) Упаковка (Ш × Г × В): S[730 x 1060 x 1320 ]; (Наружный блок) Масса (нетто / брутто): S[174/193 ];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v>
      </c>
      <c r="CV49" t="str">
        <f t="shared" si="7"/>
        <v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N[6000]; (Рабочий ток) Объем рециркулируемого воздуха внутреннего блока: S[5100]; 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S[56 ]; (Наружный блок) Марка компрессора: S[ ]; (Наружный блок) Размеры (Ш × Г × В): S[1312 x 919 x 658 ]; (Наружный блок) Упаковка (Ш × Г × В): S[1320 x 1060 x 730 ]; (Наружный блок) Масса (нетто / брутто): S[177/192 ];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+52 ]; (Допустимая темп. наружного воздуха) Обогрев: S[от –7 до +24 ]</v>
      </c>
      <c r="CW49" t="str">
        <f t="shared" si="7"/>
        <v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N[7500]; (Рабочий ток) Объем рециркулируемого воздуха внутреннего блока: S[8500]; 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S[63 ]; (Наружный блок) Марка компрессора: S[ ]; (Наружный блок) Размеры (Ш × Г × В): S[1250 x 1615 x 765 ]; (Наружный блок) Упаковка (Ш × Г × В): S[1305 x 1790 x 820 ]; (Наружный блок) Масса (нетто / брутто): S[288/308 ];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v>
      </c>
      <c r="CX49" t="str">
        <f t="shared" si="7"/>
        <v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N[10000]; (Рабочий ток) Объем рециркулируемого воздуха внутреннего блока: S[10800]; 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S[65 ]; (Наружный блок) Марка компрессора: S[ ]; (Наружный блок) Размеры (Ш × Г × В): S[1390 x 1615 x 765 ]; (Наружный блок) Упаковка (Ш × Г × В): S[1455 x 1790 x 830 ]; (Наружный блок) Масса (нетто / брутто): S[320/336 ];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+46 ]; (Допустимая темп. наружного воздуха) Обогрев: S[от –7 до +24 ]</v>
      </c>
      <c r="CY49" t="str">
        <f t="shared" si="7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CZ49" t="str">
        <f t="shared" si="7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DA49" t="str">
        <f t="shared" si="7"/>
        <v>Производитель: E[LESSAR]; Тип: S[Мульти сплит система]; (Сплит система) Холодопроизводительность: N[7.2]; (Сплит система) Площадь помещения: N[72]; (Сплит система) Инвентор: S[есть]; (Сплит система) Теплопроизводительность: N[7.2];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N[2950]; (Рабочий ток) Объем рециркулируемого воздуха внутреннего блока: S[5500];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S[1075 x 396 x 966 ]; (Наружный блок) Упаковка (Ш × Г × В): S[1120 x 435 x 1100 ]; (Наружный блок) Масса (нетто / брутто): S[75,5/85,5 ]; (Наружный блок) Максимальный уровень шума: N[56];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v>
      </c>
      <c r="DB49" t="str">
        <f t="shared" si="7"/>
        <v>Производитель: E[LESSAR]; Тип: S[Мульти сплит система]; (Сплит система) Холодопроизводительность: N[9.0]; (Сплит система) Площадь помещения: N[90]; (Сплит система) Инвентор: S[есть]; (Сплит система) Теплопроизводительность: N[9.0];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N[2950]; (Рабочий ток) Объем рециркулируемого воздуха внутреннего блока: S[5500];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S[1075 x 396 x 966 ]; (Наружный блок) Упаковка (Ш × Г × В): S[1120 x 435 x 1100 ]; (Наружный блок) Масса (нетто / брутто): S[75,5/85,5 ];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v>
      </c>
      <c r="DC49" t="str">
        <f t="shared" si="7"/>
        <v>Производитель: E[LESSAR]; Тип: S[Мульти сплит система]; (Сплит система) Холодопроизводительность: N[12.5]; (Сплит система) Площадь помещения: N[125]; (Сплит система) Инвентор: S[есть]; (Сплит система) Теплопроизводительность: N[14.0];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N[2800]; (Рабочий ток) Объем рециркулируемого воздуха внутреннего блока: S[6000];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S[900 x 400 x 1327 ]; (Наружный блок) Упаковка (Ш × Г × В): S[1030 x 435 x 1456 ]; (Наружный блок) Масса (нетто / брутто): S[95/106 ];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v>
      </c>
      <c r="DD49" t="str">
        <f t="shared" si="7"/>
        <v>Производитель: E[LESSAR]; Тип: S[Мульти сплит система]; (Сплит система) Холодопроизводительность: N[14.0]; (Сплит система) Площадь помещения: N[140]; (Сплит система) Инвентор: S[есть]; (Сплит система) Теплопроизводительность: N[16.0];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S[1/220/50]; (Рабочий ток) Хладагент: S[R410A  ]; (Рабочий ток) Количество хладагента: N[3200]; (Рабочий ток) Объем рециркулируемого воздуха внутреннего блока: S[6000];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S[900 x 400 x 1327 ]; (Наружный блок) Упаковка (Ш × Г × В): S[1030 x 435 x 1456 ]; (Наружный блок) Масса (нетто / брутто): S[99/109 ]; (Наружный блок) Максимальный уровень шума: N[57];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+43 ]; (Допустимая темп. наружного воздуха) Обогрев: S[от -15 до +27 ]</v>
      </c>
      <c r="DE49" t="str">
        <f t="shared" si="7"/>
        <v>Производитель: E[]; Тип: S[]; (Сплит система) Холодопроизводительность: N[]; (Сплит система) Площадь помещения: N[]; (Сплит система) Инвентор: S[]; (Сплит система) Теплопроизводительность: N[];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S[]; (Рабочий ток) Хладагент: S[ ]; (Рабочий ток) Количество хладагента: N[]; (Рабочий ток) Объем рециркулируемого воздуха внутреннего блока: S[]; (Внутренний блок) Размеры (Ш × Г × В): S[]; (Внутренний блок) Упаковка (Ш × Г × В): S[]; (Внутренний блок) Масса (нетто / брутто): S[]; (Внутренний блок) Уровень шума мин. / макс.: S[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N[]; (Соединительные трубы) Газовая линия : N[]; (Соединительные трубы) Максимальная длина трубопровода: N[]; (Соединительные трубы) Максимальный перепад высот: S[]; (Допустимая темп. наружного воздуха) Охлаждение: S[ ]; (Допустимая темп. наружного воздуха) Обогрев: S[ ]</v>
      </c>
      <c r="DF49" t="str">
        <f t="shared" si="7"/>
        <v>Производитель: E[Производитель]; Тип: S[Тип]; (Сплит система) Холодопроизводительность: N[Холодопроизводительность ]; (Сплит система) Площадь помещения: N[Площадь помещения: ]; (Сплит система) Инвентор: S[Инвертор]; (Сплит система) Теплопроизводительность: N[Теплопроизводительность ]; (Потребляемая мощность) Охлаждение: N[Охлаждение ]; (Потребляемая мощность) Обогрев: S[Обогрев ]; (Рабочий ток) Охлаждение: S[Охлаждение ]; (Рабочий ток) Обогрев: S[Обогрев ]; (Рабочий ток) Напряжение / Частота источника питания: S[Напряжение / Частота источника питания ]; (Рабочий ток) Хладагент: S[Хладагент  ]; (Рабочий ток) Количество хладагента: N[Количество хладагента ]; (Рабочий ток) Объем рециркулируемого воздуха внутреннего блока: S[Объем рециркулируемого воздуха  ]; (Внутренний блок) Размеры (Ш × Г × В): S[Размеры (Ш * Г * В) ]; (Внутренний блок) Упаковка (Ш × Г × В): S[Упаковка (Ш * Г * В) ]; (Внутренний блок) Масса (нетто / брутто): S[Масса (нетто / брутто) ]; (Внутренний блок) Уровень шума мин. / макс.: S[Уровень шума мин. / макс.  ]; (Наружный блок) Марка компрессора: S[Марка компрессора  ]; (Наружный блок) Размеры (Ш × Г × В): S[Размеры (Ш * Г * В):  ]; (Наружный блок) Упаковка (Ш × Г × В): S[Упаковка (Ш * Г * В)  ]; (Наружный блок) Масса (нетто / брутто): S[Масса (нетто / брутто)  ]; (Наружный блок) Максимальный уровень шума: N[Максимальный уровень шума ]; (Соединительные трубы) Жидкостная линия : N[Жидкостная линия ]; (Соединительные трубы) Газовая линия : N[Газовая линия ]; (Соединительные трубы) Максимальная длина трубопровода: N[Максимальная длина трубопровода ]; (Соединительные трубы) Максимальный перепад высот: S[Максимальный перепад высот ]; (Допустимая темп. наружного воздуха) Охлаждение: S[Охлаждение  ]; (Допустимая темп. наружного воздуха) Обогрев: S[Обогрев:  ]</v>
      </c>
      <c r="DG49" t="str">
        <f t="shared" si="7"/>
        <v>Производитель: E[LESSAR]; Тип: S[Мульти сплит система]; (Сплит система) Холодопроизводительность: N[12.5]; (Сплит система) Площадь помещения: N[125]; (Сплит система) Инвентор: S[есть]; (Сплит система) Теплопроизводительность: N[14.0];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N[2800]; (Рабочий ток) Объем рециркулируемого воздуха внутреннего блока: S[6000]; (Внутренний блок) Размеры (Ш × Г × В): S[900 x 400 x 1327]; (Внутренний блок) Упаковка (Ш × Г × В): S[1030 x 435 x 1456]; (Внутренний блок) Масса (нетто / брутто): S[95/105]; (Внутренний блок) Уровень шума мин. / макс.: S[57 ];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+46 ]; (Допустимая темп. наружного воздуха) Обогрев: S[от -15 до +27 ]</v>
      </c>
      <c r="DH49" t="str">
        <f t="shared" si="7"/>
        <v>Производитель: E[LESSAR]; Тип: S[Мульти сплит система]; (Сплит система) Холодопроизводительность: N[14.0]; (Сплит система) Площадь помещения: N[140]; (Сплит система) Инвентор: S[есть]; (Сплит система) Теплопроизводительность: N[16.0];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 ]; (Рабочий ток) Количество хладагента: N[3200]; (Рабочий ток) Объем рециркулируемого воздуха внутреннего блока: S[6000]; (Внутренний блок) Размеры (Ш × Г × В): S[900 x 400 x 1327]; (Внутренний блок) Упаковка (Ш × Г × В): S[1030 x 435 x 1456]; (Внутренний блок) Масса (нетто / брутто): S[99/109]; (Внутренний блок) Уровень шума мин. / макс.: S[57 ]; (Наружный блок) Марка компрессора: S[ ]; (Наружный блок) Размеры (Ш × Г × В): S[ ]; (Наружный блок) Упаковка (Ш × Г × В): S[ ]; (Наружный блок) Масса (нетто / брутто): S[ 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N[]; (Соединительные трубы) Максимальный перепад высот: S[наружный выше 30 /наружный ниже 20]; (Допустимая темп. наружного воздуха) Охлаждение: S[от -15 до +46 ]; (Допустимая темп. наружного воздуха) Обогрев: S[от -15 до +27 ]</v>
      </c>
    </row>
    <row r="50" spans="1:112" x14ac:dyDescent="0.25">
      <c r="B50" t="s">
        <v>893</v>
      </c>
      <c r="C50" t="s">
        <v>894</v>
      </c>
      <c r="D50" t="s">
        <v>895</v>
      </c>
      <c r="E50" t="s">
        <v>896</v>
      </c>
      <c r="F50" t="s">
        <v>897</v>
      </c>
      <c r="G50" t="s">
        <v>898</v>
      </c>
      <c r="H50" t="s">
        <v>899</v>
      </c>
      <c r="I50" t="s">
        <v>900</v>
      </c>
      <c r="J50" t="s">
        <v>901</v>
      </c>
      <c r="K50" t="s">
        <v>902</v>
      </c>
      <c r="L50" t="s">
        <v>903</v>
      </c>
      <c r="M50" t="s">
        <v>904</v>
      </c>
      <c r="N50" t="s">
        <v>905</v>
      </c>
      <c r="O50" t="s">
        <v>897</v>
      </c>
      <c r="P50" t="s">
        <v>898</v>
      </c>
      <c r="Q50" t="s">
        <v>889</v>
      </c>
      <c r="R50" t="s">
        <v>906</v>
      </c>
      <c r="S50" t="s">
        <v>907</v>
      </c>
      <c r="T50" t="s">
        <v>908</v>
      </c>
      <c r="U50" t="s">
        <v>897</v>
      </c>
      <c r="V50" t="s">
        <v>898</v>
      </c>
      <c r="W50" t="s">
        <v>909</v>
      </c>
      <c r="X50" t="s">
        <v>910</v>
      </c>
      <c r="Y50" t="s">
        <v>911</v>
      </c>
      <c r="Z50" t="s">
        <v>897</v>
      </c>
      <c r="AA50" t="s">
        <v>898</v>
      </c>
      <c r="AB50" t="s">
        <v>912</v>
      </c>
      <c r="AC50" t="s">
        <v>913</v>
      </c>
      <c r="AD50" t="s">
        <v>914</v>
      </c>
      <c r="AE50" t="s">
        <v>897</v>
      </c>
      <c r="AF50" t="s">
        <v>898</v>
      </c>
      <c r="AG50" t="s">
        <v>915</v>
      </c>
      <c r="AH50" t="s">
        <v>916</v>
      </c>
      <c r="AI50" t="s">
        <v>917</v>
      </c>
      <c r="AJ50" t="s">
        <v>897</v>
      </c>
      <c r="AK50" t="s">
        <v>898</v>
      </c>
      <c r="AL50" t="s">
        <v>918</v>
      </c>
      <c r="AM50" t="s">
        <v>919</v>
      </c>
      <c r="AN50" t="s">
        <v>920</v>
      </c>
      <c r="AO50" t="s">
        <v>921</v>
      </c>
      <c r="AP50" t="s">
        <v>897</v>
      </c>
      <c r="AQ50" t="s">
        <v>898</v>
      </c>
      <c r="AR50" t="s">
        <v>922</v>
      </c>
      <c r="AS50" t="s">
        <v>923</v>
      </c>
      <c r="AT50" t="s">
        <v>897</v>
      </c>
      <c r="AU50" t="s">
        <v>898</v>
      </c>
      <c r="AV50" t="s">
        <v>924</v>
      </c>
      <c r="AW50" t="s">
        <v>925</v>
      </c>
      <c r="AX50" t="s">
        <v>926</v>
      </c>
      <c r="AY50" t="s">
        <v>927</v>
      </c>
      <c r="AZ50" t="s">
        <v>897</v>
      </c>
      <c r="BA50" t="s">
        <v>898</v>
      </c>
      <c r="BB50" t="s">
        <v>928</v>
      </c>
      <c r="BC50" t="s">
        <v>929</v>
      </c>
      <c r="BD50" t="s">
        <v>930</v>
      </c>
      <c r="BE50" t="s">
        <v>931</v>
      </c>
      <c r="BF50" t="s">
        <v>897</v>
      </c>
      <c r="BG50" t="s">
        <v>898</v>
      </c>
      <c r="BH50" t="s">
        <v>932</v>
      </c>
      <c r="BI50" t="s">
        <v>933</v>
      </c>
      <c r="BJ50" t="s">
        <v>934</v>
      </c>
      <c r="BK50" t="s">
        <v>935</v>
      </c>
      <c r="BL50" t="s">
        <v>936</v>
      </c>
      <c r="BM50" t="s">
        <v>937</v>
      </c>
      <c r="BN50" t="s">
        <v>938</v>
      </c>
      <c r="BO50" t="s">
        <v>897</v>
      </c>
      <c r="BP50" t="s">
        <v>898</v>
      </c>
      <c r="BQ50" t="s">
        <v>939</v>
      </c>
      <c r="BR50" t="s">
        <v>940</v>
      </c>
      <c r="BS50" t="s">
        <v>897</v>
      </c>
      <c r="BT50" t="s">
        <v>898</v>
      </c>
      <c r="BU50" t="s">
        <v>941</v>
      </c>
      <c r="BV50" t="s">
        <v>942</v>
      </c>
      <c r="BW50" t="s">
        <v>943</v>
      </c>
      <c r="BX50" t="s">
        <v>944</v>
      </c>
      <c r="BY50" t="s">
        <v>897</v>
      </c>
      <c r="BZ50" t="s">
        <v>898</v>
      </c>
      <c r="CA50" t="s">
        <v>945</v>
      </c>
      <c r="CB50" t="s">
        <v>946</v>
      </c>
      <c r="CC50" t="s">
        <v>947</v>
      </c>
      <c r="CD50" t="s">
        <v>948</v>
      </c>
      <c r="CE50" t="s">
        <v>949</v>
      </c>
      <c r="CF50" t="s">
        <v>897</v>
      </c>
      <c r="CG50" t="s">
        <v>898</v>
      </c>
      <c r="CH50" t="s">
        <v>950</v>
      </c>
      <c r="CI50" t="s">
        <v>951</v>
      </c>
      <c r="CJ50" t="s">
        <v>952</v>
      </c>
      <c r="CK50" t="s">
        <v>953</v>
      </c>
      <c r="CL50" t="s">
        <v>954</v>
      </c>
      <c r="CM50" t="s">
        <v>955</v>
      </c>
      <c r="CN50" t="s">
        <v>897</v>
      </c>
      <c r="CO50" t="s">
        <v>898</v>
      </c>
      <c r="CP50" t="s">
        <v>956</v>
      </c>
      <c r="CQ50" t="s">
        <v>957</v>
      </c>
      <c r="CR50" t="s">
        <v>958</v>
      </c>
      <c r="CS50" t="s">
        <v>897</v>
      </c>
      <c r="CT50" t="s">
        <v>898</v>
      </c>
      <c r="CU50" t="s">
        <v>959</v>
      </c>
      <c r="CV50" t="s">
        <v>960</v>
      </c>
      <c r="CW50" t="s">
        <v>961</v>
      </c>
      <c r="CX50" t="s">
        <v>962</v>
      </c>
      <c r="CY50" t="s">
        <v>897</v>
      </c>
      <c r="CZ50" t="s">
        <v>898</v>
      </c>
      <c r="DA50" t="s">
        <v>963</v>
      </c>
      <c r="DB50" t="s">
        <v>964</v>
      </c>
      <c r="DC50" t="s">
        <v>965</v>
      </c>
      <c r="DD50" t="s">
        <v>966</v>
      </c>
      <c r="DE50" t="s">
        <v>897</v>
      </c>
      <c r="DF50" t="s">
        <v>898</v>
      </c>
      <c r="DG50" t="s">
        <v>967</v>
      </c>
      <c r="DH50" t="s">
        <v>968</v>
      </c>
    </row>
    <row r="52" spans="1:112" ht="18" customHeight="1" x14ac:dyDescent="0.25">
      <c r="A52" s="12">
        <v>13</v>
      </c>
      <c r="B52" t="s">
        <v>893</v>
      </c>
      <c r="Q52" s="3" t="s">
        <v>889</v>
      </c>
      <c r="R52" t="s">
        <v>824</v>
      </c>
      <c r="S52" t="s">
        <v>825</v>
      </c>
      <c r="T52" t="s">
        <v>826</v>
      </c>
      <c r="U52" t="s">
        <v>827</v>
      </c>
      <c r="V52" t="s">
        <v>828</v>
      </c>
      <c r="W52" t="s">
        <v>829</v>
      </c>
      <c r="X52" t="s">
        <v>830</v>
      </c>
      <c r="Y52" t="s">
        <v>831</v>
      </c>
      <c r="Z52" t="s">
        <v>827</v>
      </c>
      <c r="AA52" t="s">
        <v>828</v>
      </c>
      <c r="AB52" t="s">
        <v>832</v>
      </c>
      <c r="AC52" t="s">
        <v>833</v>
      </c>
      <c r="AD52" t="s">
        <v>834</v>
      </c>
      <c r="AE52" t="s">
        <v>827</v>
      </c>
      <c r="AF52" t="s">
        <v>828</v>
      </c>
      <c r="AG52" t="s">
        <v>835</v>
      </c>
      <c r="AH52" t="s">
        <v>836</v>
      </c>
      <c r="AI52" t="s">
        <v>837</v>
      </c>
      <c r="AJ52" t="s">
        <v>827</v>
      </c>
      <c r="AK52" t="s">
        <v>828</v>
      </c>
      <c r="AL52" t="s">
        <v>838</v>
      </c>
      <c r="AM52" t="s">
        <v>839</v>
      </c>
      <c r="AN52" t="s">
        <v>840</v>
      </c>
      <c r="AO52" t="s">
        <v>841</v>
      </c>
      <c r="AP52" t="s">
        <v>827</v>
      </c>
      <c r="AQ52" t="s">
        <v>828</v>
      </c>
      <c r="AR52" t="s">
        <v>842</v>
      </c>
      <c r="AS52" t="s">
        <v>843</v>
      </c>
      <c r="AT52" t="s">
        <v>827</v>
      </c>
      <c r="AU52" t="s">
        <v>828</v>
      </c>
      <c r="AV52" t="s">
        <v>844</v>
      </c>
      <c r="AW52" t="s">
        <v>845</v>
      </c>
      <c r="AX52" t="s">
        <v>846</v>
      </c>
      <c r="AY52" t="s">
        <v>847</v>
      </c>
      <c r="AZ52" t="s">
        <v>827</v>
      </c>
      <c r="BA52" t="s">
        <v>828</v>
      </c>
      <c r="BB52" t="s">
        <v>848</v>
      </c>
      <c r="BC52" t="s">
        <v>849</v>
      </c>
      <c r="BD52" t="s">
        <v>850</v>
      </c>
      <c r="BE52" t="s">
        <v>851</v>
      </c>
      <c r="BF52" t="s">
        <v>827</v>
      </c>
      <c r="BG52" t="s">
        <v>828</v>
      </c>
      <c r="BH52" t="s">
        <v>852</v>
      </c>
      <c r="BI52" t="s">
        <v>853</v>
      </c>
      <c r="BJ52" t="s">
        <v>854</v>
      </c>
      <c r="BK52" t="s">
        <v>855</v>
      </c>
      <c r="BL52" t="s">
        <v>856</v>
      </c>
      <c r="BM52" t="s">
        <v>857</v>
      </c>
      <c r="BN52" t="s">
        <v>858</v>
      </c>
      <c r="BO52" t="s">
        <v>827</v>
      </c>
      <c r="BP52" t="s">
        <v>828</v>
      </c>
      <c r="BQ52" t="s">
        <v>859</v>
      </c>
      <c r="BR52" t="s">
        <v>860</v>
      </c>
      <c r="BS52" t="s">
        <v>827</v>
      </c>
      <c r="BT52" t="s">
        <v>828</v>
      </c>
      <c r="BU52" t="s">
        <v>861</v>
      </c>
      <c r="BV52" t="s">
        <v>862</v>
      </c>
      <c r="BW52" t="s">
        <v>863</v>
      </c>
      <c r="BX52" t="s">
        <v>864</v>
      </c>
      <c r="BY52" t="s">
        <v>827</v>
      </c>
      <c r="BZ52" t="s">
        <v>828</v>
      </c>
      <c r="CA52" t="s">
        <v>865</v>
      </c>
      <c r="CB52" t="s">
        <v>866</v>
      </c>
      <c r="CC52" t="s">
        <v>867</v>
      </c>
      <c r="CD52" t="s">
        <v>868</v>
      </c>
      <c r="CE52" t="s">
        <v>869</v>
      </c>
      <c r="CF52" t="s">
        <v>827</v>
      </c>
      <c r="CG52" t="s">
        <v>828</v>
      </c>
      <c r="CH52" t="s">
        <v>870</v>
      </c>
      <c r="CI52" t="s">
        <v>871</v>
      </c>
      <c r="CJ52" t="s">
        <v>872</v>
      </c>
      <c r="CK52" t="s">
        <v>873</v>
      </c>
      <c r="CL52" t="s">
        <v>874</v>
      </c>
      <c r="CM52" t="s">
        <v>875</v>
      </c>
      <c r="CN52" t="s">
        <v>827</v>
      </c>
      <c r="CO52" t="s">
        <v>828</v>
      </c>
      <c r="CP52" t="s">
        <v>876</v>
      </c>
      <c r="CQ52" t="s">
        <v>877</v>
      </c>
      <c r="CR52" t="s">
        <v>878</v>
      </c>
      <c r="CS52" t="s">
        <v>827</v>
      </c>
      <c r="CT52" t="s">
        <v>828</v>
      </c>
      <c r="CU52" t="s">
        <v>879</v>
      </c>
      <c r="CV52" t="s">
        <v>880</v>
      </c>
      <c r="CW52" t="s">
        <v>881</v>
      </c>
      <c r="CX52" t="s">
        <v>882</v>
      </c>
      <c r="CY52" t="s">
        <v>827</v>
      </c>
      <c r="CZ52" t="s">
        <v>828</v>
      </c>
      <c r="DA52" t="s">
        <v>883</v>
      </c>
      <c r="DB52" t="s">
        <v>884</v>
      </c>
      <c r="DC52" t="s">
        <v>885</v>
      </c>
      <c r="DD52" t="s">
        <v>886</v>
      </c>
      <c r="DE52" t="s">
        <v>827</v>
      </c>
      <c r="DF52" t="s">
        <v>828</v>
      </c>
      <c r="DG52" t="s">
        <v>887</v>
      </c>
      <c r="DH52" t="s">
        <v>888</v>
      </c>
    </row>
    <row r="53" spans="1:112" x14ac:dyDescent="0.25">
      <c r="A53" s="12">
        <v>13</v>
      </c>
      <c r="B53" t="s">
        <v>894</v>
      </c>
    </row>
    <row r="54" spans="1:112" ht="14.25" customHeight="1" x14ac:dyDescent="0.25">
      <c r="A54" s="12">
        <v>13</v>
      </c>
      <c r="B54" t="s">
        <v>895</v>
      </c>
      <c r="P54">
        <v>16</v>
      </c>
      <c r="Q54" s="10" t="s">
        <v>889</v>
      </c>
    </row>
    <row r="55" spans="1:112" x14ac:dyDescent="0.25">
      <c r="A55" s="12">
        <v>13</v>
      </c>
      <c r="B55" t="s">
        <v>896</v>
      </c>
      <c r="P55">
        <v>16</v>
      </c>
      <c r="Q55" t="s">
        <v>824</v>
      </c>
    </row>
    <row r="56" spans="1:112" x14ac:dyDescent="0.25">
      <c r="A56" s="12">
        <v>15</v>
      </c>
      <c r="B56" t="s">
        <v>899</v>
      </c>
    </row>
    <row r="57" spans="1:112" x14ac:dyDescent="0.25">
      <c r="A57" s="12">
        <v>15</v>
      </c>
      <c r="B57" t="s">
        <v>900</v>
      </c>
    </row>
    <row r="58" spans="1:112" x14ac:dyDescent="0.25">
      <c r="A58" s="12">
        <v>15</v>
      </c>
      <c r="B58" t="s">
        <v>901</v>
      </c>
      <c r="P58">
        <v>17</v>
      </c>
      <c r="Q58" t="s">
        <v>829</v>
      </c>
    </row>
    <row r="59" spans="1:112" x14ac:dyDescent="0.25">
      <c r="A59" s="12">
        <v>15</v>
      </c>
      <c r="B59" t="s">
        <v>902</v>
      </c>
      <c r="P59">
        <v>17</v>
      </c>
      <c r="Q59" t="s">
        <v>830</v>
      </c>
    </row>
    <row r="60" spans="1:112" x14ac:dyDescent="0.25">
      <c r="A60" s="12">
        <v>15</v>
      </c>
      <c r="B60" t="s">
        <v>903</v>
      </c>
      <c r="P60">
        <v>17</v>
      </c>
      <c r="Q60" t="s">
        <v>831</v>
      </c>
    </row>
    <row r="61" spans="1:112" x14ac:dyDescent="0.25">
      <c r="A61" s="12">
        <v>15</v>
      </c>
      <c r="B61" t="s">
        <v>904</v>
      </c>
    </row>
    <row r="62" spans="1:112" x14ac:dyDescent="0.25">
      <c r="A62" s="12">
        <v>15</v>
      </c>
      <c r="B62" t="s">
        <v>905</v>
      </c>
    </row>
    <row r="63" spans="1:112" x14ac:dyDescent="0.25">
      <c r="A63" s="12">
        <v>16</v>
      </c>
      <c r="B63" t="s">
        <v>889</v>
      </c>
      <c r="P63">
        <v>18</v>
      </c>
      <c r="Q63" t="s">
        <v>834</v>
      </c>
    </row>
    <row r="64" spans="1:112" x14ac:dyDescent="0.25">
      <c r="A64" s="12">
        <v>16</v>
      </c>
      <c r="B64" t="s">
        <v>906</v>
      </c>
    </row>
    <row r="65" spans="1:17" x14ac:dyDescent="0.25">
      <c r="A65" s="12">
        <v>16</v>
      </c>
      <c r="B65" t="s">
        <v>907</v>
      </c>
    </row>
    <row r="66" spans="1:17" x14ac:dyDescent="0.25">
      <c r="A66" s="12">
        <v>16</v>
      </c>
      <c r="B66" t="s">
        <v>908</v>
      </c>
      <c r="P66">
        <v>20</v>
      </c>
      <c r="Q66" t="s">
        <v>835</v>
      </c>
    </row>
    <row r="67" spans="1:17" x14ac:dyDescent="0.25">
      <c r="A67" s="12">
        <v>17</v>
      </c>
      <c r="B67" t="s">
        <v>909</v>
      </c>
    </row>
    <row r="68" spans="1:17" x14ac:dyDescent="0.25">
      <c r="A68" s="12">
        <v>17</v>
      </c>
      <c r="B68" t="s">
        <v>910</v>
      </c>
    </row>
    <row r="69" spans="1:17" x14ac:dyDescent="0.25">
      <c r="A69" s="12">
        <v>17</v>
      </c>
      <c r="B69" t="s">
        <v>911</v>
      </c>
      <c r="P69">
        <v>21</v>
      </c>
      <c r="Q69" t="s">
        <v>838</v>
      </c>
    </row>
    <row r="70" spans="1:17" x14ac:dyDescent="0.25">
      <c r="A70" s="12">
        <v>18</v>
      </c>
      <c r="B70" t="s">
        <v>912</v>
      </c>
      <c r="P70">
        <v>21</v>
      </c>
      <c r="Q70" t="s">
        <v>841</v>
      </c>
    </row>
    <row r="71" spans="1:17" x14ac:dyDescent="0.25">
      <c r="A71" s="12">
        <v>18</v>
      </c>
      <c r="B71" t="s">
        <v>913</v>
      </c>
    </row>
    <row r="72" spans="1:17" x14ac:dyDescent="0.25">
      <c r="A72" s="12">
        <v>18</v>
      </c>
      <c r="B72" t="s">
        <v>914</v>
      </c>
    </row>
    <row r="73" spans="1:17" x14ac:dyDescent="0.25">
      <c r="A73" s="12">
        <v>20</v>
      </c>
      <c r="B73" t="s">
        <v>915</v>
      </c>
    </row>
    <row r="74" spans="1:17" x14ac:dyDescent="0.25">
      <c r="A74" s="12">
        <v>20</v>
      </c>
      <c r="B74" t="s">
        <v>916</v>
      </c>
    </row>
    <row r="75" spans="1:17" x14ac:dyDescent="0.25">
      <c r="A75" s="12">
        <v>20</v>
      </c>
      <c r="B75" t="s">
        <v>917</v>
      </c>
      <c r="Q75" t="s">
        <v>844</v>
      </c>
    </row>
    <row r="76" spans="1:17" x14ac:dyDescent="0.25">
      <c r="A76" s="12">
        <v>21</v>
      </c>
      <c r="B76" t="s">
        <v>918</v>
      </c>
      <c r="Q76" t="s">
        <v>847</v>
      </c>
    </row>
    <row r="77" spans="1:17" x14ac:dyDescent="0.25">
      <c r="A77" s="12">
        <v>21</v>
      </c>
      <c r="B77" t="s">
        <v>919</v>
      </c>
      <c r="Q77" t="s">
        <v>827</v>
      </c>
    </row>
    <row r="78" spans="1:17" x14ac:dyDescent="0.25">
      <c r="A78" s="12">
        <v>21</v>
      </c>
      <c r="B78" t="s">
        <v>920</v>
      </c>
      <c r="Q78" t="s">
        <v>828</v>
      </c>
    </row>
    <row r="79" spans="1:17" x14ac:dyDescent="0.25">
      <c r="A79" s="12">
        <v>21</v>
      </c>
      <c r="B79" t="s">
        <v>921</v>
      </c>
      <c r="Q79" t="s">
        <v>848</v>
      </c>
    </row>
    <row r="80" spans="1:17" x14ac:dyDescent="0.25">
      <c r="A80" s="12">
        <v>29</v>
      </c>
      <c r="B80" t="s">
        <v>922</v>
      </c>
      <c r="Q80" t="s">
        <v>851</v>
      </c>
    </row>
    <row r="81" spans="1:17" x14ac:dyDescent="0.25">
      <c r="A81" s="12">
        <v>29</v>
      </c>
      <c r="B81" t="s">
        <v>923</v>
      </c>
      <c r="Q81" t="s">
        <v>827</v>
      </c>
    </row>
    <row r="82" spans="1:17" x14ac:dyDescent="0.25">
      <c r="A82" s="12">
        <v>31</v>
      </c>
      <c r="B82" t="s">
        <v>924</v>
      </c>
      <c r="Q82" t="s">
        <v>853</v>
      </c>
    </row>
    <row r="83" spans="1:17" x14ac:dyDescent="0.25">
      <c r="A83" s="12">
        <v>31</v>
      </c>
      <c r="B83" t="s">
        <v>925</v>
      </c>
      <c r="Q83" t="s">
        <v>854</v>
      </c>
    </row>
    <row r="84" spans="1:17" x14ac:dyDescent="0.25">
      <c r="A84" s="12">
        <v>31</v>
      </c>
      <c r="B84" t="s">
        <v>926</v>
      </c>
      <c r="Q84" t="s">
        <v>855</v>
      </c>
    </row>
    <row r="85" spans="1:17" x14ac:dyDescent="0.25">
      <c r="A85" s="12">
        <v>31</v>
      </c>
      <c r="B85" t="s">
        <v>927</v>
      </c>
      <c r="Q85" t="s">
        <v>856</v>
      </c>
    </row>
    <row r="86" spans="1:17" x14ac:dyDescent="0.25">
      <c r="A86" s="12">
        <v>33</v>
      </c>
      <c r="B86" t="s">
        <v>928</v>
      </c>
      <c r="Q86" t="s">
        <v>827</v>
      </c>
    </row>
    <row r="87" spans="1:17" x14ac:dyDescent="0.25">
      <c r="A87" s="12">
        <v>33</v>
      </c>
      <c r="B87" t="s">
        <v>929</v>
      </c>
      <c r="Q87" t="s">
        <v>828</v>
      </c>
    </row>
    <row r="88" spans="1:17" x14ac:dyDescent="0.25">
      <c r="A88" s="12">
        <v>33</v>
      </c>
      <c r="B88" t="s">
        <v>930</v>
      </c>
      <c r="Q88" t="s">
        <v>859</v>
      </c>
    </row>
    <row r="89" spans="1:17" x14ac:dyDescent="0.25">
      <c r="A89" s="12">
        <v>33</v>
      </c>
      <c r="B89" t="s">
        <v>931</v>
      </c>
      <c r="Q89" t="s">
        <v>860</v>
      </c>
    </row>
    <row r="90" spans="1:17" x14ac:dyDescent="0.25">
      <c r="A90" s="12">
        <v>35</v>
      </c>
      <c r="B90" t="s">
        <v>932</v>
      </c>
      <c r="Q90" t="s">
        <v>861</v>
      </c>
    </row>
    <row r="91" spans="1:17" x14ac:dyDescent="0.25">
      <c r="A91" s="12">
        <v>35</v>
      </c>
      <c r="B91" t="s">
        <v>933</v>
      </c>
      <c r="Q91" t="s">
        <v>862</v>
      </c>
    </row>
    <row r="92" spans="1:17" x14ac:dyDescent="0.25">
      <c r="A92" s="12">
        <v>35</v>
      </c>
      <c r="B92" t="s">
        <v>934</v>
      </c>
      <c r="Q92" t="s">
        <v>863</v>
      </c>
    </row>
    <row r="93" spans="1:17" x14ac:dyDescent="0.25">
      <c r="A93" s="12">
        <v>35</v>
      </c>
      <c r="B93" t="s">
        <v>935</v>
      </c>
      <c r="Q93" t="s">
        <v>864</v>
      </c>
    </row>
    <row r="94" spans="1:17" x14ac:dyDescent="0.25">
      <c r="A94" s="12">
        <v>35</v>
      </c>
      <c r="B94" t="s">
        <v>936</v>
      </c>
      <c r="Q94" t="s">
        <v>827</v>
      </c>
    </row>
    <row r="95" spans="1:17" x14ac:dyDescent="0.25">
      <c r="A95" s="12">
        <v>35</v>
      </c>
      <c r="B95" t="s">
        <v>937</v>
      </c>
      <c r="Q95" t="s">
        <v>828</v>
      </c>
    </row>
    <row r="96" spans="1:17" x14ac:dyDescent="0.25">
      <c r="A96" s="12">
        <v>35</v>
      </c>
      <c r="B96" t="s">
        <v>938</v>
      </c>
      <c r="Q96" t="s">
        <v>865</v>
      </c>
    </row>
    <row r="97" spans="1:17" x14ac:dyDescent="0.25">
      <c r="A97" s="12">
        <v>50</v>
      </c>
      <c r="B97" t="s">
        <v>939</v>
      </c>
      <c r="Q97" t="s">
        <v>868</v>
      </c>
    </row>
    <row r="98" spans="1:17" x14ac:dyDescent="0.25">
      <c r="A98" s="12">
        <v>50</v>
      </c>
      <c r="B98" t="s">
        <v>940</v>
      </c>
      <c r="Q98" t="s">
        <v>869</v>
      </c>
    </row>
    <row r="99" spans="1:17" x14ac:dyDescent="0.25">
      <c r="A99" s="12">
        <v>51</v>
      </c>
      <c r="B99" t="s">
        <v>941</v>
      </c>
      <c r="Q99" t="s">
        <v>870</v>
      </c>
    </row>
    <row r="100" spans="1:17" x14ac:dyDescent="0.25">
      <c r="A100" s="12">
        <v>51</v>
      </c>
      <c r="B100" t="s">
        <v>942</v>
      </c>
      <c r="Q100" t="s">
        <v>871</v>
      </c>
    </row>
    <row r="101" spans="1:17" x14ac:dyDescent="0.25">
      <c r="A101" s="12">
        <v>51</v>
      </c>
      <c r="B101" t="s">
        <v>943</v>
      </c>
      <c r="Q101" t="s">
        <v>872</v>
      </c>
    </row>
    <row r="102" spans="1:17" x14ac:dyDescent="0.25">
      <c r="A102" s="12">
        <v>51</v>
      </c>
      <c r="B102" t="s">
        <v>944</v>
      </c>
      <c r="Q102" t="s">
        <v>873</v>
      </c>
    </row>
    <row r="103" spans="1:17" x14ac:dyDescent="0.25">
      <c r="A103" s="12">
        <v>52</v>
      </c>
      <c r="B103" t="s">
        <v>945</v>
      </c>
      <c r="Q103" t="s">
        <v>827</v>
      </c>
    </row>
    <row r="104" spans="1:17" x14ac:dyDescent="0.25">
      <c r="A104" s="12">
        <v>52</v>
      </c>
      <c r="B104" t="s">
        <v>946</v>
      </c>
      <c r="Q104" t="s">
        <v>828</v>
      </c>
    </row>
    <row r="105" spans="1:17" x14ac:dyDescent="0.25">
      <c r="A105" s="12">
        <v>52</v>
      </c>
      <c r="B105" t="s">
        <v>947</v>
      </c>
      <c r="Q105" t="s">
        <v>876</v>
      </c>
    </row>
    <row r="106" spans="1:17" x14ac:dyDescent="0.25">
      <c r="A106" s="12">
        <v>52</v>
      </c>
      <c r="B106" t="s">
        <v>948</v>
      </c>
      <c r="Q106" t="s">
        <v>877</v>
      </c>
    </row>
    <row r="107" spans="1:17" x14ac:dyDescent="0.25">
      <c r="A107" s="12">
        <v>52</v>
      </c>
      <c r="B107" t="s">
        <v>949</v>
      </c>
      <c r="Q107" t="s">
        <v>878</v>
      </c>
    </row>
    <row r="108" spans="1:17" x14ac:dyDescent="0.25">
      <c r="A108" s="12">
        <v>53</v>
      </c>
      <c r="B108" t="s">
        <v>950</v>
      </c>
      <c r="Q108" t="s">
        <v>879</v>
      </c>
    </row>
    <row r="109" spans="1:17" x14ac:dyDescent="0.25">
      <c r="A109" s="12">
        <v>53</v>
      </c>
      <c r="B109" t="s">
        <v>951</v>
      </c>
      <c r="Q109" t="s">
        <v>880</v>
      </c>
    </row>
    <row r="110" spans="1:17" x14ac:dyDescent="0.25">
      <c r="A110" s="12">
        <v>53</v>
      </c>
      <c r="B110" t="s">
        <v>952</v>
      </c>
      <c r="Q110" t="s">
        <v>881</v>
      </c>
    </row>
    <row r="111" spans="1:17" x14ac:dyDescent="0.25">
      <c r="A111" s="12">
        <v>53</v>
      </c>
      <c r="B111" t="s">
        <v>953</v>
      </c>
      <c r="Q111" t="s">
        <v>882</v>
      </c>
    </row>
    <row r="112" spans="1:17" x14ac:dyDescent="0.25">
      <c r="A112" s="12">
        <v>53</v>
      </c>
      <c r="B112" t="s">
        <v>954</v>
      </c>
      <c r="Q112" t="s">
        <v>827</v>
      </c>
    </row>
    <row r="113" spans="1:17" x14ac:dyDescent="0.25">
      <c r="A113" s="12">
        <v>53</v>
      </c>
      <c r="B113" t="s">
        <v>955</v>
      </c>
      <c r="Q113" t="s">
        <v>828</v>
      </c>
    </row>
    <row r="114" spans="1:17" x14ac:dyDescent="0.25">
      <c r="A114" s="12">
        <v>55</v>
      </c>
      <c r="B114" t="s">
        <v>956</v>
      </c>
      <c r="Q114" t="s">
        <v>885</v>
      </c>
    </row>
    <row r="115" spans="1:17" x14ac:dyDescent="0.25">
      <c r="A115" s="12">
        <v>55</v>
      </c>
      <c r="B115" t="s">
        <v>957</v>
      </c>
      <c r="Q115" t="s">
        <v>886</v>
      </c>
    </row>
    <row r="116" spans="1:17" x14ac:dyDescent="0.25">
      <c r="A116" s="12">
        <v>55</v>
      </c>
      <c r="B116" t="s">
        <v>958</v>
      </c>
      <c r="Q116" t="s">
        <v>827</v>
      </c>
    </row>
    <row r="117" spans="1:17" x14ac:dyDescent="0.25">
      <c r="A117" s="12">
        <v>56</v>
      </c>
      <c r="B117" t="s">
        <v>959</v>
      </c>
      <c r="Q117" t="s">
        <v>888</v>
      </c>
    </row>
    <row r="118" spans="1:17" x14ac:dyDescent="0.25">
      <c r="A118" s="12">
        <v>56</v>
      </c>
      <c r="B118" t="s">
        <v>960</v>
      </c>
    </row>
    <row r="119" spans="1:17" x14ac:dyDescent="0.25">
      <c r="A119" s="12">
        <v>56</v>
      </c>
      <c r="B119" t="s">
        <v>961</v>
      </c>
    </row>
    <row r="120" spans="1:17" x14ac:dyDescent="0.25">
      <c r="A120" s="12">
        <v>56</v>
      </c>
      <c r="B120" t="s">
        <v>962</v>
      </c>
    </row>
    <row r="121" spans="1:17" x14ac:dyDescent="0.25">
      <c r="A121" s="12">
        <v>84</v>
      </c>
      <c r="B121" t="s">
        <v>963</v>
      </c>
    </row>
    <row r="122" spans="1:17" x14ac:dyDescent="0.25">
      <c r="A122" s="12">
        <v>84</v>
      </c>
      <c r="B122" t="s">
        <v>964</v>
      </c>
    </row>
    <row r="123" spans="1:17" x14ac:dyDescent="0.25">
      <c r="A123" s="12">
        <v>84</v>
      </c>
      <c r="B123" t="s">
        <v>965</v>
      </c>
    </row>
    <row r="124" spans="1:17" x14ac:dyDescent="0.25">
      <c r="A124" s="12">
        <v>84</v>
      </c>
      <c r="B124" t="s">
        <v>966</v>
      </c>
    </row>
    <row r="125" spans="1:17" x14ac:dyDescent="0.25">
      <c r="A125" s="12">
        <v>85</v>
      </c>
      <c r="B125" t="s">
        <v>967</v>
      </c>
    </row>
    <row r="126" spans="1:17" x14ac:dyDescent="0.25">
      <c r="A126" s="12">
        <v>85</v>
      </c>
      <c r="B126" t="s">
        <v>968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CW103"/>
  <sheetViews>
    <sheetView zoomScale="25" zoomScaleNormal="25" workbookViewId="0">
      <selection activeCell="B35" sqref="B35"/>
    </sheetView>
  </sheetViews>
  <sheetFormatPr defaultRowHeight="15" x14ac:dyDescent="0.25"/>
  <cols>
    <col min="1" max="1" width="54.7109375" customWidth="1"/>
    <col min="2" max="2" width="68.28515625" customWidth="1"/>
    <col min="3" max="3" width="157.28515625" style="3" customWidth="1"/>
    <col min="4" max="4" width="197.7109375" customWidth="1"/>
  </cols>
  <sheetData>
    <row r="1" spans="1:101" x14ac:dyDescent="0.25">
      <c r="A1" t="e">
        <f>Лист2.D49&amp;Лист2.D50</f>
        <v>#NAME?</v>
      </c>
      <c r="B1" t="e">
        <f>Лист2.E49&amp;Лист2.E50</f>
        <v>#NAME?</v>
      </c>
      <c r="C1" s="3" t="e">
        <f>Лист2.D49&amp;Лист2.D50</f>
        <v>#NAME?</v>
      </c>
      <c r="D1" t="e">
        <f>Лист2.E49&amp;Лист2.E50</f>
        <v>#NAME?</v>
      </c>
      <c r="E1" t="e">
        <f>Лист2.D49&amp;Лист2.D50</f>
        <v>#NAME?</v>
      </c>
      <c r="F1" t="e">
        <f>Лист2.E49&amp;Лист2.E50</f>
        <v>#NAME?</v>
      </c>
      <c r="G1" t="e">
        <f>Лист2.D49&amp;Лист2.D50</f>
        <v>#NAME?</v>
      </c>
    </row>
    <row r="2" spans="1:101" x14ac:dyDescent="0.25">
      <c r="A2" t="s">
        <v>612</v>
      </c>
    </row>
    <row r="3" spans="1:101" x14ac:dyDescent="0.25">
      <c r="A3" t="s">
        <v>613</v>
      </c>
    </row>
    <row r="9" spans="1:101" ht="409.5" x14ac:dyDescent="0.25">
      <c r="A9" s="8" t="s">
        <v>614</v>
      </c>
      <c r="B9" s="8" t="s">
        <v>615</v>
      </c>
      <c r="C9" s="8" t="s">
        <v>616</v>
      </c>
      <c r="D9" s="8" t="s">
        <v>617</v>
      </c>
      <c r="E9" s="8" t="s">
        <v>618</v>
      </c>
      <c r="F9" s="8" t="s">
        <v>619</v>
      </c>
      <c r="G9" s="8" t="s">
        <v>620</v>
      </c>
      <c r="H9" s="8" t="s">
        <v>621</v>
      </c>
      <c r="I9" s="8" t="s">
        <v>622</v>
      </c>
      <c r="J9" s="8" t="s">
        <v>623</v>
      </c>
      <c r="K9" s="8" t="s">
        <v>624</v>
      </c>
      <c r="L9" s="8" t="s">
        <v>625</v>
      </c>
      <c r="M9" s="8" t="s">
        <v>626</v>
      </c>
      <c r="N9" s="8" t="s">
        <v>618</v>
      </c>
      <c r="O9" s="8" t="s">
        <v>619</v>
      </c>
      <c r="P9" s="8" t="s">
        <v>627</v>
      </c>
      <c r="Q9" s="8" t="s">
        <v>628</v>
      </c>
      <c r="R9" s="8" t="s">
        <v>629</v>
      </c>
      <c r="S9" s="8" t="s">
        <v>630</v>
      </c>
      <c r="T9" s="8" t="s">
        <v>618</v>
      </c>
      <c r="U9" s="8" t="s">
        <v>619</v>
      </c>
      <c r="V9" s="8" t="s">
        <v>631</v>
      </c>
      <c r="W9" s="8" t="s">
        <v>632</v>
      </c>
      <c r="X9" s="8" t="s">
        <v>633</v>
      </c>
      <c r="Y9" s="8" t="s">
        <v>618</v>
      </c>
      <c r="Z9" s="8" t="s">
        <v>619</v>
      </c>
      <c r="AA9" s="8" t="s">
        <v>634</v>
      </c>
      <c r="AB9" s="8" t="s">
        <v>635</v>
      </c>
      <c r="AC9" s="8" t="s">
        <v>636</v>
      </c>
      <c r="AD9" s="8" t="s">
        <v>618</v>
      </c>
      <c r="AE9" s="8" t="s">
        <v>619</v>
      </c>
      <c r="AF9" s="8" t="s">
        <v>637</v>
      </c>
      <c r="AG9" s="8" t="s">
        <v>638</v>
      </c>
      <c r="AH9" s="8" t="s">
        <v>639</v>
      </c>
      <c r="AI9" s="8" t="s">
        <v>618</v>
      </c>
      <c r="AJ9" s="8" t="s">
        <v>619</v>
      </c>
      <c r="AK9" s="8" t="s">
        <v>640</v>
      </c>
      <c r="AL9" s="8" t="s">
        <v>641</v>
      </c>
      <c r="AM9" s="8" t="s">
        <v>642</v>
      </c>
      <c r="AN9" s="8" t="s">
        <v>643</v>
      </c>
      <c r="AO9" s="8" t="s">
        <v>618</v>
      </c>
      <c r="AP9" s="8" t="s">
        <v>619</v>
      </c>
      <c r="AQ9" s="8" t="s">
        <v>644</v>
      </c>
      <c r="AR9" s="8" t="s">
        <v>645</v>
      </c>
      <c r="AS9" s="8" t="s">
        <v>618</v>
      </c>
      <c r="AT9" s="8" t="s">
        <v>619</v>
      </c>
      <c r="AU9" s="8" t="s">
        <v>644</v>
      </c>
      <c r="AV9" s="8" t="s">
        <v>646</v>
      </c>
      <c r="AW9" s="8" t="s">
        <v>647</v>
      </c>
      <c r="AX9" s="8" t="s">
        <v>648</v>
      </c>
      <c r="AY9" s="8" t="s">
        <v>618</v>
      </c>
      <c r="AZ9" s="8" t="s">
        <v>619</v>
      </c>
      <c r="BA9" s="8" t="s">
        <v>649</v>
      </c>
      <c r="BB9" s="8" t="s">
        <v>650</v>
      </c>
      <c r="BC9" s="8" t="s">
        <v>651</v>
      </c>
      <c r="BD9" s="8" t="s">
        <v>652</v>
      </c>
      <c r="BE9" s="8" t="s">
        <v>618</v>
      </c>
      <c r="BF9" s="8" t="s">
        <v>619</v>
      </c>
      <c r="BG9" s="8" t="s">
        <v>653</v>
      </c>
      <c r="BH9" s="8" t="s">
        <v>654</v>
      </c>
      <c r="BI9" s="8" t="s">
        <v>655</v>
      </c>
      <c r="BJ9" s="8" t="s">
        <v>656</v>
      </c>
      <c r="BK9" s="8" t="s">
        <v>657</v>
      </c>
      <c r="BL9" s="8" t="s">
        <v>658</v>
      </c>
      <c r="BM9" s="8" t="s">
        <v>659</v>
      </c>
      <c r="BN9" s="8" t="s">
        <v>618</v>
      </c>
      <c r="BO9" s="8" t="s">
        <v>619</v>
      </c>
      <c r="BP9" s="8" t="s">
        <v>660</v>
      </c>
      <c r="BQ9" s="8" t="s">
        <v>661</v>
      </c>
      <c r="BR9" s="8" t="s">
        <v>618</v>
      </c>
      <c r="BS9" s="8" t="s">
        <v>619</v>
      </c>
      <c r="BT9" s="8" t="s">
        <v>627</v>
      </c>
      <c r="BU9" s="8" t="s">
        <v>628</v>
      </c>
      <c r="BV9" s="8" t="s">
        <v>629</v>
      </c>
      <c r="BW9" s="8" t="s">
        <v>630</v>
      </c>
      <c r="BX9" s="8" t="s">
        <v>618</v>
      </c>
      <c r="BY9" s="8" t="s">
        <v>619</v>
      </c>
      <c r="BZ9" s="8" t="s">
        <v>662</v>
      </c>
      <c r="CA9" s="8" t="s">
        <v>663</v>
      </c>
      <c r="CB9" s="8" t="s">
        <v>631</v>
      </c>
      <c r="CC9" s="8" t="s">
        <v>664</v>
      </c>
      <c r="CD9" s="8" t="s">
        <v>633</v>
      </c>
      <c r="CE9" s="8" t="s">
        <v>618</v>
      </c>
      <c r="CF9" s="8" t="s">
        <v>619</v>
      </c>
      <c r="CG9" s="8" t="s">
        <v>665</v>
      </c>
      <c r="CH9" s="8" t="s">
        <v>666</v>
      </c>
      <c r="CI9" s="8" t="s">
        <v>667</v>
      </c>
      <c r="CJ9" s="8" t="s">
        <v>668</v>
      </c>
      <c r="CK9" s="8" t="s">
        <v>669</v>
      </c>
      <c r="CL9" s="8" t="s">
        <v>670</v>
      </c>
      <c r="CM9" s="8" t="s">
        <v>618</v>
      </c>
      <c r="CN9" s="8" t="s">
        <v>619</v>
      </c>
      <c r="CO9" s="8" t="s">
        <v>671</v>
      </c>
      <c r="CP9" s="8" t="s">
        <v>672</v>
      </c>
      <c r="CQ9" s="8" t="s">
        <v>673</v>
      </c>
      <c r="CR9" s="8" t="s">
        <v>618</v>
      </c>
      <c r="CS9" s="8" t="s">
        <v>619</v>
      </c>
      <c r="CT9" s="8" t="s">
        <v>640</v>
      </c>
      <c r="CU9" s="8" t="s">
        <v>641</v>
      </c>
      <c r="CV9" s="8" t="s">
        <v>642</v>
      </c>
      <c r="CW9" s="8" t="s">
        <v>643</v>
      </c>
    </row>
    <row r="10" spans="1:101" ht="409.5" x14ac:dyDescent="0.25">
      <c r="A10" s="9" t="s">
        <v>674</v>
      </c>
      <c r="B10" s="9" t="s">
        <v>675</v>
      </c>
      <c r="C10" s="9" t="s">
        <v>676</v>
      </c>
      <c r="D10" s="9" t="s">
        <v>677</v>
      </c>
      <c r="E10" s="9" t="s">
        <v>678</v>
      </c>
      <c r="F10" s="9" t="s">
        <v>679</v>
      </c>
      <c r="G10" s="9" t="s">
        <v>680</v>
      </c>
      <c r="H10" s="9" t="s">
        <v>681</v>
      </c>
      <c r="I10" s="9" t="s">
        <v>682</v>
      </c>
      <c r="J10" s="9" t="s">
        <v>683</v>
      </c>
      <c r="K10" s="9" t="s">
        <v>684</v>
      </c>
      <c r="L10" s="9" t="s">
        <v>685</v>
      </c>
      <c r="M10" s="9" t="s">
        <v>686</v>
      </c>
      <c r="N10" s="9" t="s">
        <v>678</v>
      </c>
      <c r="O10" s="9" t="s">
        <v>679</v>
      </c>
      <c r="P10" s="9" t="s">
        <v>687</v>
      </c>
      <c r="Q10" s="9" t="s">
        <v>688</v>
      </c>
      <c r="R10" s="9" t="s">
        <v>689</v>
      </c>
      <c r="S10" s="9" t="s">
        <v>690</v>
      </c>
      <c r="T10" s="9" t="s">
        <v>678</v>
      </c>
      <c r="U10" s="9" t="s">
        <v>679</v>
      </c>
      <c r="V10" s="9" t="s">
        <v>691</v>
      </c>
      <c r="W10" s="9" t="s">
        <v>692</v>
      </c>
      <c r="X10" s="9" t="s">
        <v>693</v>
      </c>
      <c r="Y10" s="9" t="s">
        <v>678</v>
      </c>
      <c r="Z10" s="9" t="s">
        <v>679</v>
      </c>
      <c r="AA10" s="9" t="s">
        <v>694</v>
      </c>
      <c r="AB10" s="9" t="s">
        <v>695</v>
      </c>
      <c r="AC10" s="9" t="s">
        <v>696</v>
      </c>
      <c r="AD10" s="9" t="s">
        <v>678</v>
      </c>
      <c r="AE10" s="9" t="s">
        <v>679</v>
      </c>
      <c r="AF10" s="9" t="s">
        <v>697</v>
      </c>
      <c r="AG10" s="9" t="s">
        <v>698</v>
      </c>
      <c r="AH10" s="9" t="s">
        <v>699</v>
      </c>
      <c r="AI10" s="9" t="s">
        <v>678</v>
      </c>
      <c r="AJ10" s="9" t="s">
        <v>679</v>
      </c>
      <c r="AK10" s="9" t="s">
        <v>700</v>
      </c>
      <c r="AL10" s="9" t="s">
        <v>701</v>
      </c>
      <c r="AM10" s="9" t="s">
        <v>702</v>
      </c>
      <c r="AN10" s="9" t="s">
        <v>703</v>
      </c>
      <c r="AO10" s="9" t="s">
        <v>678</v>
      </c>
      <c r="AP10" s="9" t="s">
        <v>679</v>
      </c>
      <c r="AQ10" s="9" t="s">
        <v>704</v>
      </c>
      <c r="AR10" s="9" t="s">
        <v>705</v>
      </c>
      <c r="AS10" s="9" t="s">
        <v>678</v>
      </c>
      <c r="AT10" s="9" t="s">
        <v>679</v>
      </c>
      <c r="AU10" s="9" t="s">
        <v>706</v>
      </c>
      <c r="AV10" s="9" t="s">
        <v>707</v>
      </c>
      <c r="AW10" s="9" t="s">
        <v>708</v>
      </c>
      <c r="AX10" s="9" t="s">
        <v>709</v>
      </c>
      <c r="AY10" s="9" t="s">
        <v>678</v>
      </c>
      <c r="AZ10" s="9" t="s">
        <v>679</v>
      </c>
      <c r="BA10" s="9" t="s">
        <v>710</v>
      </c>
      <c r="BB10" s="9" t="s">
        <v>711</v>
      </c>
      <c r="BC10" s="9" t="s">
        <v>712</v>
      </c>
      <c r="BD10" s="9" t="s">
        <v>713</v>
      </c>
      <c r="BE10" s="9" t="s">
        <v>678</v>
      </c>
      <c r="BF10" s="9" t="s">
        <v>679</v>
      </c>
      <c r="BG10" s="9" t="s">
        <v>714</v>
      </c>
      <c r="BH10" s="9" t="s">
        <v>715</v>
      </c>
      <c r="BI10" s="9" t="s">
        <v>716</v>
      </c>
      <c r="BJ10" s="9" t="s">
        <v>717</v>
      </c>
      <c r="BK10" s="9" t="s">
        <v>718</v>
      </c>
      <c r="BL10" s="9" t="s">
        <v>719</v>
      </c>
      <c r="BM10" s="9" t="s">
        <v>720</v>
      </c>
      <c r="BN10" s="9" t="s">
        <v>678</v>
      </c>
      <c r="BO10" s="9" t="s">
        <v>679</v>
      </c>
      <c r="BP10" s="9" t="s">
        <v>721</v>
      </c>
      <c r="BQ10" s="9" t="s">
        <v>722</v>
      </c>
      <c r="BR10" s="9" t="s">
        <v>678</v>
      </c>
      <c r="BS10" s="9" t="s">
        <v>679</v>
      </c>
      <c r="BT10" s="9" t="s">
        <v>723</v>
      </c>
      <c r="BU10" s="9" t="s">
        <v>724</v>
      </c>
      <c r="BV10" s="9" t="s">
        <v>725</v>
      </c>
      <c r="BW10" s="9" t="s">
        <v>726</v>
      </c>
      <c r="BX10" s="9" t="s">
        <v>678</v>
      </c>
      <c r="BY10" s="9" t="s">
        <v>679</v>
      </c>
      <c r="BZ10" s="9" t="s">
        <v>727</v>
      </c>
      <c r="CA10" s="9" t="s">
        <v>728</v>
      </c>
      <c r="CB10" s="9" t="s">
        <v>729</v>
      </c>
      <c r="CC10" s="9" t="s">
        <v>730</v>
      </c>
      <c r="CD10" s="9" t="s">
        <v>731</v>
      </c>
      <c r="CE10" s="9" t="s">
        <v>678</v>
      </c>
      <c r="CF10" s="9" t="s">
        <v>679</v>
      </c>
      <c r="CG10" s="9" t="s">
        <v>732</v>
      </c>
      <c r="CH10" s="9" t="s">
        <v>733</v>
      </c>
      <c r="CI10" s="9" t="s">
        <v>734</v>
      </c>
      <c r="CJ10" s="9" t="s">
        <v>735</v>
      </c>
      <c r="CK10" s="9" t="s">
        <v>736</v>
      </c>
      <c r="CL10" s="9" t="s">
        <v>737</v>
      </c>
      <c r="CM10" s="9" t="s">
        <v>678</v>
      </c>
      <c r="CN10" s="9" t="s">
        <v>679</v>
      </c>
      <c r="CO10" s="9" t="s">
        <v>738</v>
      </c>
      <c r="CP10" s="9" t="s">
        <v>739</v>
      </c>
      <c r="CQ10" s="9" t="s">
        <v>740</v>
      </c>
      <c r="CR10" s="9" t="s">
        <v>678</v>
      </c>
      <c r="CS10" s="9" t="s">
        <v>679</v>
      </c>
      <c r="CT10" s="9" t="s">
        <v>741</v>
      </c>
      <c r="CU10" s="9" t="s">
        <v>742</v>
      </c>
      <c r="CV10" s="9" t="s">
        <v>743</v>
      </c>
      <c r="CW10" s="9" t="s">
        <v>744</v>
      </c>
    </row>
    <row r="35" spans="1:4" ht="153" x14ac:dyDescent="0.25">
      <c r="A35" s="8" t="s">
        <v>614</v>
      </c>
      <c r="B35" s="9" t="s">
        <v>674</v>
      </c>
      <c r="C35" s="3" t="str">
        <f>A35&amp;B35</f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 / 220 / 50]; (Рабочий ток) Хладагент: S[R410A ]; (Рабочий ток) Количество хладагента: N[730]; (Рабочий ток) Объем рециркулируемого воздуха внутреннего блока: S[390 / 519 / 585];(Внутренний блок) Размеры (Ш × Г × В): S[717 × 193 × 302 ]; (Внутренний блок) Упаковка (Ш × Г × В): S[785 × 375 × 285 ]; (Внутренний блок) Масса (нетто / брутто): S[7,8 / 10 ]; (Внутренний блок) Уровень шума мин. / макс.: S[28,5 / 34 / 38 ]; (Наружный блок) Марка компрессора: S[GMCC ]; (Наружный блок) Размеры (Ш × Г × В): S[700 × 270 × 550 ]; (Наружный блок) Упаковка (Ш × Г × В): S[815 × 325 × 615 ]; (Наружный блок) Масса (нетто / брутто): S[26,4 / 28,6 ];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v>
      </c>
      <c r="D35" s="3" t="s">
        <v>745</v>
      </c>
    </row>
    <row r="36" spans="1:4" ht="153" x14ac:dyDescent="0.25">
      <c r="A36" s="8" t="s">
        <v>615</v>
      </c>
      <c r="B36" s="9" t="s">
        <v>675</v>
      </c>
      <c r="C36" s="3" t="str">
        <f t="shared" ref="C36:C79" si="0">A36&amp;B36</f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 / 220 / 50]; (Рабочий ток) Хладагент: S[R410A ]; (Рабочий ток) Количество хладагента: N[950]; (Рабочий ток) Объем рециркулируемого воздуха внутреннего блока: S[390 / 519 / 585];(Внутренний блок) Размеры (Ш × Г × В): S[805 × 193 × 302 ]; (Внутренний блок) Упаковка (Ш × Г × В): S[875 × 375 × 285 ]; (Внутренний блок) Масса (нетто / брутто): S[8,8 / 11,4 ]; (Внутренний блок) Уровень шума мин. / макс.: S[30 / 35,5 / 41 ]; (Наружный блок) Марка компрессора: S[GMCC ]; (Наружный блок) Размеры (Ш × Г × В): S[770 × 300 × 555 ]; (Наружный блок) Упаковка (Ш × Г × В): S[900 × 345 × 585 ]; (Наружный блок) Масса (нетто / брутто): S[30,1 / 32 ]; (Наружный блок) Максимальный уровень шума: N[55.5];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v>
      </c>
      <c r="D36" s="3" t="s">
        <v>746</v>
      </c>
    </row>
    <row r="37" spans="1:4" ht="153" x14ac:dyDescent="0.25">
      <c r="A37" s="8" t="s">
        <v>616</v>
      </c>
      <c r="B37" s="9" t="s">
        <v>676</v>
      </c>
      <c r="C37" s="3" t="str">
        <f t="shared" si="0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 / 220 / 50]; (Рабочий ток) Хладагент: S[R410A ]; (Рабочий ток) Количество хладагента: N[1200]; (Рабочий ток) Объем рециркулируемого воздуха внутреннего блока: S[611 / 757 / 900];(Внутренний блок) Размеры (Ш × Г × В): S[964 × 222 × 325 ]; (Внутренний блок) Упаковка (Ш × Г × В): S[1045 × 405 × 305 ]; (Внутренний блок) Масса (нетто / брутто): S[11 / 14,6 ]; (Внутренний блок) Уровень шума мин. / макс.: S[30,5 / 37,5 / 44,5 ]; (Наружный блок) Марка компрессора: S[GMCC ]; (Наружный блок) Размеры (Ш × Г × В): S[770 × 300 × 555 ]; (Наружный блок) Упаковка (Ш × Г × В): S[900 × 348 × 615 ]; (Наружный блок) Масса (нетто / брутто): S[36,5 / 39 ];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v>
      </c>
      <c r="D37" s="3" t="s">
        <v>747</v>
      </c>
    </row>
    <row r="38" spans="1:4" ht="153" x14ac:dyDescent="0.25">
      <c r="A38" s="8" t="s">
        <v>617</v>
      </c>
      <c r="B38" s="9" t="s">
        <v>677</v>
      </c>
      <c r="C38" s="3" t="str">
        <f t="shared" si="0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N[2.33]; (Потребляемая мощность) Обогрев: S[2.230]; (Рабочий ток) Охлаждение: S[11.0]; (Рабочий ток) Обогрев: S[10.5]; (Рабочий ток) Напряжение / Частота источника питания: S[1 / 220 / 50]; (Рабочий ток) Хладагент: S[R410A ]; (Рабочий ток) Количество хладагента: N[1700]; (Рабочий ток) Объем рециркулируемого воздуха внутреннего блока: S[753 / 933 / 1107];(Внутренний блок) Размеры (Ш × Г × В): S[1106 × 232 × 342 ]; (Внутренний блок) Упаковка (Ш × Г × В): S[1195 × 420 × 315 ]; (Внутренний блок) Масса (нетто / брутто): S[15,4 / 19,5 ]; (Внутренний блок) Уровень шума мин. / макс.: S[35,4 / 41,1 / 47,2 ]; (Наружный блок) Марка компрессора: S[GMCC ]; (Наружный блок) Размеры (Ш × Г × В): S[845 × 363 × 702 ]; (Наружный блок) Упаковка (Ш × Г × В): S[965 × 395 × 765 ]; (Наружный блок) Масса (нетто / брутто): S[53,1 / 56,2 ]; (Наружный блок) Максимальный уровень шума: N[61.4];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v>
      </c>
      <c r="D38" s="3" t="s">
        <v>748</v>
      </c>
    </row>
    <row r="39" spans="1:4" ht="153" x14ac:dyDescent="0.25">
      <c r="A39" s="8" t="s">
        <v>620</v>
      </c>
      <c r="B39" s="9" t="s">
        <v>680</v>
      </c>
      <c r="C39" s="3" t="str">
        <f t="shared" si="0"/>
        <v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 / 220 / 50]; (Рабочий ток) Хладагент: S[R410A ]; (Рабочий ток) Количество хладагента: N[520]; (Рабочий ток) Объем рециркулируемого воздуха внутреннего блока: S[226/336/401];(Внутренний блок) Размеры (Ш × Г × В): S[722 x 187 x 290]; (Внутренний блок) Упаковка (Ш × Г × В): S[790 x 27 x 370]; (Внутренний блок) Масса (нетто / брутто): S[7,5/10]; (Внутренний блок) Уровень шума мин. / макс.: S[23,5/29,5/35,5]; (Наружный блок) Марка компрессора: S[GMCC ]; (Наружный блок) Размеры (Ш × Г × В): S[700 x 270 x 550 ]; (Наружный блок) Упаковка (Ш × Г × В): S[815 x 325 x 615 ]; (Наружный блок) Масса (нетто / брутто): S[23,7/25,9];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v>
      </c>
      <c r="D39" s="3" t="s">
        <v>749</v>
      </c>
    </row>
    <row r="40" spans="1:4" ht="153" x14ac:dyDescent="0.25">
      <c r="A40" s="8" t="s">
        <v>621</v>
      </c>
      <c r="B40" s="9" t="s">
        <v>681</v>
      </c>
      <c r="C40" s="3" t="str">
        <f t="shared" si="0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 / 220 / 50]; (Рабочий ток) Хладагент: S[R410A ]; (Рабочий ток) Количество хладагента: N[730]; (Рабочий ток) Объем рециркулируемого воздуха внутреннего блока: S[260/371/453];(Внутренний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S[26/31/36]; (Наружный блок) Марка компрессора: S[GMCC ]; (Наружный блок) Размеры (Ш × Г × В): S[700 x 270 x 550 ]; (Наружный блок) Упаковка (Ш × Г × В): S[815 x 325 x 615 ]; (Наружный блок) Масса (нетто / брутто): S[26,4/28,6];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v>
      </c>
      <c r="D40" s="3" t="s">
        <v>750</v>
      </c>
    </row>
    <row r="41" spans="1:4" ht="153" x14ac:dyDescent="0.25">
      <c r="A41" s="8" t="s">
        <v>622</v>
      </c>
      <c r="B41" s="9" t="s">
        <v>682</v>
      </c>
      <c r="C41" s="3" t="str">
        <f t="shared" si="0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N[3.80];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 / 220 / 50]; (Рабочий ток) Хладагент: S[R410A ]; (Рабочий ток) Количество хладагента: N[950]; (Рабочий ток) Объем рециркулируемого воздуха внутреннего блока: S[369/464/523];(Внутренний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S[26,5/31/35,5]; (Наружный блок) Марка компрессора: S[GMCC ]; (Наружный блок) Размеры (Ш × Г × В): S[770 x 300 x 555 ]; (Наружный блок) Упаковка (Ш × Г × В): S[900 x 345 x 585 ]; (Наружный блок) Масса (нетто / брутто): S[24/26];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–43 до +43 ]; (Допустимая темп. наружного воздуха) Обогрев: S[от –7 до +24 ]</v>
      </c>
      <c r="D41" s="3" t="s">
        <v>751</v>
      </c>
    </row>
    <row r="42" spans="1:4" ht="153" x14ac:dyDescent="0.25">
      <c r="A42" s="8" t="s">
        <v>623</v>
      </c>
      <c r="B42" s="9" t="s">
        <v>683</v>
      </c>
      <c r="C42" s="3" t="str">
        <f t="shared" si="0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 / 220 / 50]; (Рабочий ток) Хладагент: S[R410A ]; (Рабочий ток) Количество хладагента: N[1200]; (Рабочий ток) Объем рециркулируемого воздуха внутреннего блока: S[509/631/787];(Внутренний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S[30/36/42,5]; (Наружный блок) Марка компрессора: S[GMCC ]; (Наружный блок) Размеры (Ш × Г × В): S[770 x 300 x 555 ]; (Наружный блок) Упаковка (Ш × Г × В): S[900 x 345 x 585 ]; (Наружный блок) Масса (нетто / брутто): S[36,5/38,5];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v>
      </c>
      <c r="D42" s="3" t="s">
        <v>752</v>
      </c>
    </row>
    <row r="43" spans="1:4" ht="153" x14ac:dyDescent="0.25">
      <c r="A43" s="8" t="s">
        <v>624</v>
      </c>
      <c r="B43" s="9" t="s">
        <v>684</v>
      </c>
      <c r="C43" s="3" t="str">
        <f t="shared" si="0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 / 220 / 50]; (Рабочий ток) Хладагент: S[R410A ]; (Рабочий ток) Количество хладагента: N[1800]; (Рабочий ток) Объем рециркулируемого воздуха внутреннего блока: S[870/947/1060];(Внутренний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S[39,5/43/46,5]; (Наружный блок) Марка компрессора: S[GMCC ]; (Наружный блок) Размеры (Ш × Г × В): S[845 x 363 x 702]; (Наружный блок) Упаковка (Ш × Г × В): S[965 x 395 x 765 ]; (Наружный блок) Масса (нетто / брутто): S[49/52];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v>
      </c>
      <c r="D43" s="3" t="s">
        <v>753</v>
      </c>
    </row>
    <row r="44" spans="1:4" ht="153" x14ac:dyDescent="0.25">
      <c r="A44" s="8" t="s">
        <v>625</v>
      </c>
      <c r="B44" s="9" t="s">
        <v>685</v>
      </c>
      <c r="C44" s="3" t="str">
        <f t="shared" si="0"/>
        <v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 / 220 / 50]; (Рабочий ток) Хладагент: S[R410A ]; (Рабочий ток) Количество хладагента: N[2200]; (Рабочий ток) Объем рециркулируемого воздуха внутреннего блока: S[1050/1080/1180];(Внутренний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S[62,5/68,5];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v>
      </c>
      <c r="D44" s="3" t="s">
        <v>754</v>
      </c>
    </row>
    <row r="45" spans="1:4" ht="153" x14ac:dyDescent="0.25">
      <c r="A45" s="8" t="s">
        <v>626</v>
      </c>
      <c r="B45" s="9" t="s">
        <v>686</v>
      </c>
      <c r="C45" s="3" t="str">
        <f t="shared" si="0"/>
        <v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 / 220 / 50]; (Рабочий ток) Хладагент: S[R410A ]; (Рабочий ток) Количество хладагента: N[2650]; (Рабочий ток) Объем рециркулируемого воздуха внутреннего блока: S[980/1200/1370];(Внутренний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S[70,1/76,5];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–43 до +43 ]; (Допустимая темп. наружного воздуха) Обогрев: S[от –7 до +24 ]</v>
      </c>
      <c r="D45" s="3" t="s">
        <v>755</v>
      </c>
    </row>
    <row r="46" spans="1:4" ht="140.25" x14ac:dyDescent="0.25">
      <c r="A46" s="8" t="s">
        <v>627</v>
      </c>
      <c r="B46" s="9" t="s">
        <v>687</v>
      </c>
      <c r="C46" s="3" t="str">
        <f t="shared" si="0"/>
        <v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]; (Рабочий ток) Количество хладагента: N[2100]; (Рабочий ток) Объем рециркулируемого воздуха внутреннего блока: S[900/1050/1250];(Внутренний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–30 до +50 ]; (Допустимая темп. наружного воздуха) Обогрев: S[от –15 до +24 ]</v>
      </c>
      <c r="D46" s="3" t="s">
        <v>756</v>
      </c>
    </row>
    <row r="47" spans="1:4" ht="150" x14ac:dyDescent="0.25">
      <c r="A47" s="8" t="s">
        <v>628</v>
      </c>
      <c r="B47" s="9" t="s">
        <v>688</v>
      </c>
      <c r="C47" s="3" t="str">
        <f t="shared" si="0"/>
        <v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S[1400/1600/1800];(Внутренний блок) Размеры (Ш × Г × В): S[840 x 840 x 245]; (Внутренний блок) Упаковка (Ш × Г × В): S[900 x 900 x 257]; (Внутренний блок) Масса (нетто / брутто): S[24,5/28]; (Внутренний блок) Уровень шума мин. / макс.: S[45/48/52];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+50 ]; (Допустимая темп. наружного воздуха) Обогрев: S[от –15 до +24 ]</v>
      </c>
      <c r="D47" s="3" t="s">
        <v>757</v>
      </c>
    </row>
    <row r="48" spans="1:4" ht="150" x14ac:dyDescent="0.25">
      <c r="A48" s="8" t="s">
        <v>629</v>
      </c>
      <c r="B48" s="9" t="s">
        <v>689</v>
      </c>
      <c r="C48" s="3" t="str">
        <f t="shared" si="0"/>
        <v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S[1350/1550/1750];(Внутренний блок) Размеры (Ш × Г × В): S[840 x 840 x 245]; (Внутренний блок) Упаковка (Ш × Г × В): S[900 x 900 x 257]; (Внутренний блок) Масса (нетто / брутто): S[27/30,5]; (Внутренний блок) Уровень шума мин. / макс.: S[46/49/52];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v>
      </c>
      <c r="D48" s="3" t="s">
        <v>758</v>
      </c>
    </row>
    <row r="49" spans="1:4" ht="150" x14ac:dyDescent="0.25">
      <c r="A49" s="8" t="s">
        <v>630</v>
      </c>
      <c r="B49" s="9" t="s">
        <v>690</v>
      </c>
      <c r="C49" s="3" t="str">
        <f t="shared" si="0"/>
        <v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S[1500/1700/2000];(Внутренний блок) Размеры (Ш × Г × В): S[840 x 840 x 245]; (Внутренний блок) Упаковка (Ш × Г × В): S[900 x 900 x 257]; (Внутренний блок) Масса (нетто / брутто): S[29/34]; (Внутренний блок) Уровень шума мин. / макс.: S[44/48/53];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v>
      </c>
      <c r="D49" s="3" t="s">
        <v>759</v>
      </c>
    </row>
    <row r="50" spans="1:4" ht="150" x14ac:dyDescent="0.25">
      <c r="A50" s="8" t="s">
        <v>631</v>
      </c>
      <c r="B50" s="9" t="s">
        <v>691</v>
      </c>
      <c r="C50" s="3" t="str">
        <f t="shared" si="0"/>
        <v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S[1350/1600/1800];(Внутренний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+50 ]; (Допустимая темп. наружного воздуха) Обогрев: S[от –15 до +24 ]</v>
      </c>
      <c r="D50" s="3" t="s">
        <v>760</v>
      </c>
    </row>
    <row r="51" spans="1:4" ht="150" x14ac:dyDescent="0.25">
      <c r="A51" s="8" t="s">
        <v>632</v>
      </c>
      <c r="B51" s="9" t="s">
        <v>692</v>
      </c>
      <c r="C51" s="3" t="str">
        <f t="shared" si="0"/>
        <v>Производитель: E[LESSAR]; Тип: S[Напольно-потолочные];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S[1700/1900/2300];(Внутренний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v>
      </c>
      <c r="D51" s="3" t="s">
        <v>761</v>
      </c>
    </row>
    <row r="52" spans="1:4" ht="150" x14ac:dyDescent="0.25">
      <c r="A52" s="8" t="s">
        <v>633</v>
      </c>
      <c r="B52" s="9" t="s">
        <v>693</v>
      </c>
      <c r="C52" s="3" t="str">
        <f t="shared" si="0"/>
        <v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S[1600/1800/2300];(Внутренний блок) Размеры (Ш × Г × В): S[1650 x 375 x 235]; (Внутренний блок) Упаковка (Ш × Г × В): S[1725 x 755 x 313]; (Внутренний блок) Масса (нетто / брутто): S[39/45]; (Внутренний блок) Уровень шума мин. / макс.: S[46/49/55];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v>
      </c>
      <c r="D52" s="3" t="s">
        <v>762</v>
      </c>
    </row>
    <row r="53" spans="1:4" ht="153" x14ac:dyDescent="0.25">
      <c r="A53" s="8" t="s">
        <v>634</v>
      </c>
      <c r="B53" s="9" t="s">
        <v>694</v>
      </c>
      <c r="C53" s="3" t="str">
        <f t="shared" si="0"/>
        <v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S[1103/1848];(Внутренний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–30 до +50 ]; (Допустимая темп. наружного воздуха) Обогрев: S[от –15 до +24 ]</v>
      </c>
      <c r="D53" s="3" t="s">
        <v>763</v>
      </c>
    </row>
    <row r="54" spans="1:4" ht="140.25" x14ac:dyDescent="0.25">
      <c r="A54" s="8" t="s">
        <v>635</v>
      </c>
      <c r="B54" s="9" t="s">
        <v>695</v>
      </c>
      <c r="C54" s="3" t="str">
        <f t="shared" si="0"/>
        <v>Производитель: E[LESSAR]; Тип: S[Канальные]; (Сплит система) Холодопроизводительность: N[14.06]; (Сплит система) Площадь помещения: N[140];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S[1439/2282];(Внутренний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v>
      </c>
      <c r="D54" s="3" t="s">
        <v>764</v>
      </c>
    </row>
    <row r="55" spans="1:4" ht="150" x14ac:dyDescent="0.25">
      <c r="A55" s="8" t="s">
        <v>636</v>
      </c>
      <c r="B55" s="9" t="s">
        <v>696</v>
      </c>
      <c r="C55" s="3" t="str">
        <f t="shared" si="0"/>
        <v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S[2275];(Внутренний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–30 до +50 ]; (Допустимая темп. наружного воздуха) Обогрев: S[от –15 до +24 ]</v>
      </c>
      <c r="D55" s="3" t="s">
        <v>765</v>
      </c>
    </row>
    <row r="56" spans="1:4" ht="153" x14ac:dyDescent="0.25">
      <c r="A56" s="8" t="s">
        <v>637</v>
      </c>
      <c r="B56" s="9" t="s">
        <v>697</v>
      </c>
      <c r="C56" s="3" t="str">
        <f t="shared" si="0"/>
        <v>Производитель: E[LESSAR]; Тип: S[Колонные]; (Сплит система) Холодопроизводительность: N[7.17]; (Сплит система) Площадь помещения: N[72]; (Сплит система) Инвентор: S[есть];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]; (Рабочий ток) Количество хладагента: N[1800]; (Рабочий ток) Объем рециркулируемого воздуха внутреннего блока: S[900/1100];(Внутренний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S[43/47]; (Наружный блок) Марка компрессора: S[]; (Наружный блок) Размеры (Ш × Г × В): S[845 x 320 x 700]; (Наружный блок) Упаковка (Ш × Г × В): S[965 x 395 x 755]; (Наружный блок) Масса (нетто / брутто): S[50/53,3];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+43]; (Допустимая темп. наружного воздуха) Обогрев: S[от –7 до +24 ]</v>
      </c>
      <c r="D56" s="3" t="s">
        <v>766</v>
      </c>
    </row>
    <row r="57" spans="1:4" ht="153" x14ac:dyDescent="0.25">
      <c r="A57" s="8" t="s">
        <v>638</v>
      </c>
      <c r="B57" s="9" t="s">
        <v>698</v>
      </c>
      <c r="C57" s="3" t="str">
        <f t="shared" si="0"/>
        <v>Производитель: E[LESSAR]; Тип: S[Колонные];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N[3300]; (Рабочий ток) Объем рециркулируемого воздуха внутреннего блока: S[1480/1700];(Внутренний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S[97/107];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+43]; (Допустимая темп. наружного воздуха) Обогрев: S[от –7 до +24 ]</v>
      </c>
      <c r="D57" s="3" t="s">
        <v>767</v>
      </c>
    </row>
    <row r="58" spans="1:4" ht="153" x14ac:dyDescent="0.25">
      <c r="A58" s="8" t="s">
        <v>639</v>
      </c>
      <c r="B58" s="9" t="s">
        <v>699</v>
      </c>
      <c r="C58" s="3" t="str">
        <f t="shared" si="0"/>
        <v>Производитель: E[LESSAR]; Тип: S[Колонные];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N[3200]; (Рабочий ток) Объем рециркулируемого воздуха внутреннего блока: S[1950/2250];(Внутренний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S[96/107];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–43 до +43]; (Допустимая темп. наружного воздуха) Обогрев: S[от –7 до +24 ]</v>
      </c>
      <c r="D58" s="3" t="s">
        <v>768</v>
      </c>
    </row>
    <row r="59" spans="1:4" ht="153" x14ac:dyDescent="0.25">
      <c r="A59" s="8" t="s">
        <v>640</v>
      </c>
      <c r="B59" s="9" t="s">
        <v>700</v>
      </c>
      <c r="C59" s="3" t="str">
        <f t="shared" si="0"/>
        <v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N[5400]; (Рабочий ток) Объем рециркулируемого воздуха внутреннего блока: S[4500];(Внутренний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S[56]; (Наружный блок) Марка компрессора: S[]; (Наружный блок) Размеры (Ш × Г × В): S[700 x 908 x 1255]; (Наружный блок) Упаковка (Ш × Г × В): S[730 x 1060 x 1320]; (Наружный блок) Масса (нетто / брутто): S[174/193];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v>
      </c>
      <c r="D59" s="3" t="s">
        <v>769</v>
      </c>
    </row>
    <row r="60" spans="1:4" ht="153" x14ac:dyDescent="0.25">
      <c r="A60" s="8" t="s">
        <v>641</v>
      </c>
      <c r="B60" s="9" t="s">
        <v>701</v>
      </c>
      <c r="C60" s="3" t="str">
        <f t="shared" si="0"/>
        <v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N[6000]; (Рабочий ток) Объем рециркулируемого воздуха внутреннего блока: S[5100];(Внутренний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S[56]; (Наружный блок) Марка компрессора: S[]; (Наружный блок) Размеры (Ш × Г × В): S[1312 x 919 x 658]; (Наружный блок) Упаковка (Ш × Г × В): S[1320 x 1060 x 730]; (Наружный блок) Масса (нетто / брутто): S[177/192];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v>
      </c>
      <c r="D60" s="3" t="s">
        <v>770</v>
      </c>
    </row>
    <row r="61" spans="1:4" ht="153" x14ac:dyDescent="0.25">
      <c r="A61" s="8" t="s">
        <v>642</v>
      </c>
      <c r="B61" s="9" t="s">
        <v>702</v>
      </c>
      <c r="C61" s="3" t="str">
        <f t="shared" si="0"/>
        <v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N[7500]; (Рабочий ток) Объем рециркулируемого воздуха внутреннего блока: S[8500];(Внутренний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S[63]; (Наружный блок) Марка компрессора: S[]; (Наружный блок) Размеры (Ш × Г × В): S[1250 x 1615 x 765]; (Наружный блок) Упаковка (Ш × Г × В): S[1305 x 1790 x 820]; (Наружный блок) Масса (нетто / брутто): S[288/308];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v>
      </c>
      <c r="D61" s="3" t="s">
        <v>771</v>
      </c>
    </row>
    <row r="62" spans="1:4" ht="153" x14ac:dyDescent="0.25">
      <c r="A62" s="8" t="s">
        <v>643</v>
      </c>
      <c r="B62" s="9" t="s">
        <v>703</v>
      </c>
      <c r="C62" s="3" t="str">
        <f t="shared" si="0"/>
        <v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N[10000]; (Рабочий ток) Объем рециркулируемого воздуха внутреннего блока: S[10800];(Внутренний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S[65]; (Наружный блок) Марка компрессора: S[]; (Наружный блок) Размеры (Ш × Г × В): S[1390 x 1615 x 765]; (Наружный блок) Упаковка (Ш × Г × В): S[1455 x 1790 x 830]; (Наружный блок) Масса (нетто / брутто): S[320/336];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–43 до +46 ]; (Допустимая темп. наружного воздуха) Обогрев: S[от –7 до +24 ]</v>
      </c>
      <c r="D62" s="3" t="s">
        <v>772</v>
      </c>
    </row>
    <row r="63" spans="1:4" ht="153" x14ac:dyDescent="0.25">
      <c r="A63" s="8" t="s">
        <v>644</v>
      </c>
      <c r="B63" s="9" t="s">
        <v>704</v>
      </c>
      <c r="C63" s="3" t="str">
        <f t="shared" si="0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]; (Рабочий ток) Количество хладагента: N[800]; (Рабочий ток) Объем рециркулируемого воздуха внутреннего блока: S[240/310/420];(Внутренний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S[21/23/33/37];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S[26,6/29,0];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v>
      </c>
      <c r="D63" s="3" t="s">
        <v>773</v>
      </c>
    </row>
    <row r="64" spans="1:4" ht="153" x14ac:dyDescent="0.25">
      <c r="A64" s="8" t="s">
        <v>645</v>
      </c>
      <c r="B64" s="9" t="s">
        <v>705</v>
      </c>
      <c r="C64" s="3" t="str">
        <f t="shared" si="0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S[270/450/520];(Внутренний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S[22/24/35/39]; (Наружный блок) Марка компрессора: S[GMCC ]; (Наружный блок) Размеры (Ш × Г × В): S[800 x 333 x 554]; (Наружный блок) Упаковка (Ш × Г × В): S[920 x 390 x 615]; (Наружный блок) Масса (нетто / брутто): S[29,1/31,9];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v>
      </c>
      <c r="D64" s="3" t="s">
        <v>774</v>
      </c>
    </row>
    <row r="65" spans="1:4" ht="153" x14ac:dyDescent="0.25">
      <c r="A65" s="8" t="s">
        <v>644</v>
      </c>
      <c r="B65" s="9" t="s">
        <v>706</v>
      </c>
      <c r="C65" s="3" t="str">
        <f t="shared" si="0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S[есть]; (Сплит система) Теплопроизводительность: N[2.93]; (Потребляемая мощность) Охлаждение: N[0.710]; (Потребляемая мощность) Обогрев: S[0.730]; (Рабочий ток) Охлаждение: S[3.09]; (Рабочий ток) Обогрев: S[3.18]; (Рабочий ток) Напряжение / Частота источника питания: S[1/220/50]; (Рабочий ток) Хладагент: S[R410A ]; (Рабочий ток) Количество хладагента: N[800]; (Рабочий ток) Объем рециркулируемого воздуха внутреннего блока: S[240/310/420];(Внутренний блок) Размеры (Ш × Г × В): S[722 x 187 x 290]; (Внутренний блок) Упаковка (Ш × Г × В): S[790 x 270 x 370]; (Внутренний блок) Масса (нетто / брутто): S[7,4/9,6]; (Внутренний блок) Уровень шума мин. / макс.: S[23/33/37];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S[26,6/29,0]; (Наружный блок) Максимальный уровень шума: N[55];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v>
      </c>
      <c r="D65" s="3" t="s">
        <v>775</v>
      </c>
    </row>
    <row r="66" spans="1:4" ht="153" x14ac:dyDescent="0.25">
      <c r="A66" s="8" t="s">
        <v>646</v>
      </c>
      <c r="B66" s="9" t="s">
        <v>707</v>
      </c>
      <c r="C66" s="3" t="str">
        <f t="shared" si="0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S[есть]; (Сплит система) Теплопроизводительность: N[3.8]; (Потребляемая мощность) Охлаждение: N[1.082]; (Потребляемая мощность) Обогрев: S[1.016]; (Рабочий ток) Охлаждение: S[4.71]; (Рабочий ток) Обогрев: S[4.42];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S[270/460/520];(Внутренний блок) Размеры (Ш × Г × В): S[802 x 189 x 297]; (Внутренний блок) Упаковка (Ш × Г × В): S[875 x 285 x 375]; (Внутренний блок) Масса (нетто / брутто): S[8,2/10,7]; (Внутренний блок) Уровень шума мин. / макс.: S[24/35/39]; (Наружный блок) Марка компрессора: S[GMCC ]; (Наружный блок) Размеры (Ш × Г × В): S[800 x 333 x 554]; (Наружный блок) Упаковка (Ш × Г × В): S[920 x 390 x 615]; (Наружный блок) Масса (нетто / брутто): S[29,1/31,9];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–15 до +50]; (Допустимая темп. наружного воздуха) Обогрев: S[от –15 до +30]</v>
      </c>
      <c r="D66" s="3" t="s">
        <v>776</v>
      </c>
    </row>
    <row r="67" spans="1:4" ht="153" x14ac:dyDescent="0.25">
      <c r="A67" s="8" t="s">
        <v>647</v>
      </c>
      <c r="B67" s="9" t="s">
        <v>708</v>
      </c>
      <c r="C67" s="3" t="str">
        <f t="shared" si="0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N[5.56]; (Потребляемая мощность) Охлаждение: N[1.536]; (Потребляемая мощность) Обогрев: S[1.500]; (Рабочий ток) Охлаждение: S[6.68]; (Рабочий ток) Обогрев: S[6.53]; (Рабочий ток) Напряжение / Частота источника питания: S[1/220/50]; (Рабочий ток) Хладагент: S[R410A ]; (Рабочий ток) Количество хладагента: N[1480]; (Рабочий ток) Объем рециркулируемого воздуха внутреннего блока: S[420/500/750];(Внутренний блок) Размеры (Ш × Г × В): S[965 x 215 x 319]; (Внутренний блок) Упаковка (Ш × Г × В): S[1045 x 305 x 405]; (Внутренний блок) Масса (нетто / брутто): S[10,7/14]; (Внутренний блок) Уровень шума мин. / макс.: S[29/34/42]; (Наружный блок) Марка компрессора: S[GMCC ]; (Наружный блок) Размеры (Ш × Г × В): S[800 x 333 x 554]; (Наружный блок) Упаковка (Ш × Г × В): S[920 x 390 x 615]; (Наружный блок) Масса (нетто / брутто): S[37,8/40,5]; (Наружный блок) Максимальный уровень шума: N[55];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–15 до +50]; (Допустимая темп. наружного воздуха) Обогрев: S[от –15 до +30]</v>
      </c>
      <c r="D67" s="3" t="s">
        <v>777</v>
      </c>
    </row>
    <row r="68" spans="1:4" ht="153" x14ac:dyDescent="0.25">
      <c r="A68" s="8" t="s">
        <v>648</v>
      </c>
      <c r="B68" s="9" t="s">
        <v>709</v>
      </c>
      <c r="C68" s="3" t="str">
        <f t="shared" si="0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N[7.91]; (Потребляемая мощность) Охлаждение: N[2.175]; (Потребляемая мощность) Обогрев: S[2.172]; (Рабочий ток) Охлаждение: S[9.46]; (Рабочий ток) Обогрев: S[9.44]; (Рабочий ток) Напряжение / Частота источника питания: S[1/220/50]; (Рабочий ток) Хладагент: S[R410A ]; (Рабочий ток) Количество хладагента: N[2000]; (Рабочий ток) Объем рециркулируемого воздуха внутреннего блока: S[610/830/1060];(Внутренний блок) Размеры (Ш × Г × В): S[1080 x 226 x 335]; (Внутренний блок) Упаковка (Ш × Г × В): S[1155 x 315 x 415]; (Внутренний блок) Масса (нетто / брутто): S[13,0/16,6]; (Внутренний блок) Уровень шума мин. / макс.: S[32/43/48]; (Наружный блок) Марка компрессора: S[GMCC ]; (Наружный блок) Размеры (Ш × Г × В): S[845 x 363 x 702]; (Наружный блок) Упаковка (Ш × Г × В): S[965 x 395 x 755]; (Наружный блок) Масса (нетто / брутто): S[48,4/51,6]; (Наружный блок) Максимальный уровень шума: N[60]; (Соединительные трубы) Жидкостная линия : N[9.53]; (Соединительные трубы) Газовая линия : N[15.9];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–15 до +50]; (Допустимая темп. наружного воздуха) Обогрев: S[от –15 до +30]</v>
      </c>
      <c r="D68" s="3" t="s">
        <v>778</v>
      </c>
    </row>
    <row r="69" spans="1:4" ht="153" x14ac:dyDescent="0.25">
      <c r="A69" s="8" t="s">
        <v>649</v>
      </c>
      <c r="B69" s="9" t="s">
        <v>710</v>
      </c>
      <c r="C69" s="3" t="str">
        <f t="shared" si="0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N[2.78]; (Потребляемая мощность) Охлаждение: N[0.822]; (Потребляемая мощность) Обогрев: S[0.771]; (Рабочий ток) Охлаждение: S[3.6]; (Рабочий ток) Обогрев: S[3.4]; (Рабочий ток) Напряжение / Частота источника питания: S[1/220/50]; (Рабочий ток) Хладагент: S[R410A ]; (Рабочий ток) Количество хладагента: N[730]; (Рабочий ток) Объем рециркулируемого воздуха внутреннего блока: S[390/519/585];(Внутренний блок) Размеры (Ш × Г × В): S[717 x 193 x 302]; (Внутренний блок) Упаковка (Ш × Г × В): S[785 x 375 x 285]; (Внутренний блок) Масса (нетто / брутто): S[7,8/10]; (Внутренний блок) Уровень шума мин. / макс.: S[28,5/34/38]; (Наружный блок) Марка компрессора: S[GMCC ]; (Наружный блок) Размеры (Ш × Г × В): S[700 x 270 x 550]; (Наружный блок) Упаковка (Ш × Г × В): S[815 x 325 x 615]; (Наружный блок) Масса (нетто / брутто): S[26,4/28,6];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v>
      </c>
      <c r="D69" s="3" t="s">
        <v>779</v>
      </c>
    </row>
    <row r="70" spans="1:4" ht="153" x14ac:dyDescent="0.25">
      <c r="A70" s="8" t="s">
        <v>650</v>
      </c>
      <c r="B70" s="9" t="s">
        <v>711</v>
      </c>
      <c r="C70" s="3" t="str">
        <f t="shared" si="0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N[3.66]; (Потребляемая мощность) Охлаждение: N[1.096]; (Потребляемая мощность) Обогрев: S[1.015]; (Рабочий ток) Охлаждение: S[4.8]; (Рабочий ток) Обогрев: S[4.4];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S[390/519/585];(Внутренний блок) Размеры (Ш × Г × В): S[805 x 193 x 302]; (Внутренний блок) Упаковка (Ш × Г × В): S[875 x 375 x 285]; (Внутренний блок) Масса (нетто / брутто): S[8,8/11,4]; (Внутренний блок) Уровень шума мин. / макс.: S[30/35,5/41];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S[30,1/32]; (Наружный блок) Максимальный уровень шума: N[55,5];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v>
      </c>
      <c r="D70" s="3" t="s">
        <v>780</v>
      </c>
    </row>
    <row r="71" spans="1:4" ht="153" x14ac:dyDescent="0.25">
      <c r="A71" s="8" t="s">
        <v>651</v>
      </c>
      <c r="B71" s="9" t="s">
        <v>712</v>
      </c>
      <c r="C71" s="3" t="str">
        <f t="shared" si="0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N[5.56]; (Потребляемая мощность) Охлаждение: N[1.643]; (Потребляемая мощность) Обогрев: S[1.543]; (Рабочий ток) Охлаждение: S[7.1]; (Рабочий ток) Обогрев: S[6.7]; (Рабочий ток) Напряжение / Частота источника питания: S[1/220/50]; (Рабочий ток) Хладагент: S[R410A ]; (Рабочий ток) Количество хладагента: N[1200]; (Рабочий ток) Объем рециркулируемого воздуха внутреннего блока: S[611/757/900];(Внутренний блок) Размеры (Ш × Г × В): S[964 x 222x 325]; (Внутренний блок) Упаковка (Ш × Г × В): S[1045 x 405 x 305]; (Внутренний блок) Масса (нетто / брутто): S[11/14,6]; (Внутренний блок) Уровень шума мин. / макс.: S[30,5/37,5/44,5]; (Наружный блок) Марка компрессора: S[GMCC ]; (Наружный блок) Размеры (Ш × Г × В): S[770 x 300 x 555]; (Наружный блок) Упаковка (Ш × Г × В): S[900 x 348 x 615]; (Наружный блок) Масса (нетто / брутто): S[36,5/39]; (Наружный блок) Максимальный уровень шума: N[57];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v>
      </c>
      <c r="D71" s="3" t="s">
        <v>781</v>
      </c>
    </row>
    <row r="72" spans="1:4" ht="153" x14ac:dyDescent="0.25">
      <c r="A72" s="8" t="s">
        <v>652</v>
      </c>
      <c r="B72" s="9" t="s">
        <v>713</v>
      </c>
      <c r="C72" s="3" t="str">
        <f t="shared" si="0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N[2.330]; (Потребляемая мощность) Обогрев: S[2.230]; (Рабочий ток) Охлаждение: S[11.0]; (Рабочий ток) Обогрев: S[10.5]; (Рабочий ток) Напряжение / Частота источника питания: S[1/220/50]; (Рабочий ток) Хладагент: S[R410A ]; (Рабочий ток) Количество хладагента: N[1700]; (Рабочий ток) Объем рециркулируемого воздуха внутреннего блока: S[753/933/1107];(Внутренний блок) Размеры (Ш × Г × В): S[1106 x 232 x 342]; (Внутренний блок) Упаковка (Ш × Г × В): S[1195 x 420 x 315]; (Внутренний блок) Масса (нетто / брутто): S[15,4/19,5]; (Внутренний блок) Уровень шума мин. / макс.: S[35,4/41,1/47,2]; (Наружный блок) Марка компрессора: S[GMCC ]; (Наружный блок) Размеры (Ш × Г × В): S[845 x 363 x 702]; (Наружный блок) Упаковка (Ш × Г × В): S[965 x 395 x 765]; (Наружный блок) Масса (нетто / брутто): S[53,1/56,2]; (Наружный блок) Максимальный уровень шума: N[61,4];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v>
      </c>
      <c r="D72" s="3" t="s">
        <v>782</v>
      </c>
    </row>
    <row r="73" spans="1:4" ht="153" x14ac:dyDescent="0.25">
      <c r="A73" s="8" t="s">
        <v>653</v>
      </c>
      <c r="B73" s="9" t="s">
        <v>714</v>
      </c>
      <c r="C73" s="3" t="str">
        <f t="shared" si="0"/>
        <v>Производитель: E[LESSAR]; Тип: S[Сплит система]; (Сплит система) Холодопроизводительность: N[2.19]; (Сплит система) Площадь помещения: N[22]; (Сплит система) Инвентор: S[нет]; (Сплит система) Теплопроизводительность: N[2.34]; (Потребляемая мощность) Охлаждение: N[0.685]; (Потребляемая мощность) Обогрев: S[0.649]; (Рабочий ток) Охлаждение: S[3.0]; (Рабочий ток) Обогрев: S[2.8]; (Рабочий ток) Напряжение / Частота источника питания: S[1/220/50]; (Рабочий ток) Хладагент: S[R410A ]; (Рабочий ток) Количество хладагента: N[520]; (Рабочий ток) Объем рециркулируемого воздуха внутреннего блока: S[226/336/401];(Внутренний блок) Размеры (Ш × Г × В): S[722 x 187 x 290]; (Внутренний блок) Упаковка (Ш × Г × В): S[790 x 270 x 370]; (Внутренний блок) Масса (нетто / брутто): S[7,5/10]; (Внутренний блок) Уровень шума мин. / макс.: S[23,5/29,5/35,5]; (Наружный блок) Марка компрессора: S[GMCC ]; (Наружный блок) Размеры (Ш × Г × В): S[700 x 270 x 550]; (Наружный блок) Упаковка (Ш × Г × В): S[815 x 325 x 615]; (Наружный блок) Масса (нетто / брутто): S[23,7/25,9]; (Наружный блок) Максимальный уровень шума: N[54];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v>
      </c>
      <c r="D73" s="3" t="s">
        <v>783</v>
      </c>
    </row>
    <row r="74" spans="1:4" ht="153" x14ac:dyDescent="0.25">
      <c r="A74" s="8" t="s">
        <v>654</v>
      </c>
      <c r="B74" s="9" t="s">
        <v>715</v>
      </c>
      <c r="C74" s="3" t="str">
        <f t="shared" si="0"/>
        <v>Производитель: E[LESSAR]; Тип: S[Сплит система]; (Сплит система) Холодопроизводительность: N[2.63]; (Сплит система) Площадь помещения: N[26]; (Сплит система) Инвентор: S[нет]; (Сплит система) Теплопроизводительность: N[2.93]; (Потребляемая мощность) Охлаждение: N[0.822]; (Потребляемая мощность) Обогрев: S[0.812]; (Рабочий ток) Охлаждение: S[3.6]; (Рабочий ток) Обогрев: S[3.5]; (Рабочий ток) Напряжение / Частота источника питания: S[1/220/50]; (Рабочий ток) Хладагент: S[R410A ]; (Рабочий ток) Количество хладагента: N[730]; (Рабочий ток) Объем рециркулируемого воздуха внутреннего блока: S[260/371/453];(Внутренний блок) Размеры (Ш × Г × В): S[722 x 187 x 290]; (Внутренний блок) Упаковка (Ш × Г × В): S[790 x 270 x 370]; (Внутренний блок) Масса (нетто / брутто): S[7,8/10]; (Внутренний блок) Уровень шума мин. / макс.: S[26/31/36]; (Наружный блок) Марка компрессора: S[GMCC ]; (Наружный блок) Размеры (Ш × Г × В): S[700 x 270 x 550]; (Наружный блок) Упаковка (Ш × Г × В): S[815 x 325 x 615]; (Наружный блок) Масса (нетто / брутто): S[26,4/28,6]; (Наружный блок) Максимальный уровень шума: N[53]; (Соединительные трубы) Жидкостная линия : N[6.35]; (Соединительные трубы) Газовая линия : N[9.53];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v>
      </c>
      <c r="D74" s="3" t="s">
        <v>784</v>
      </c>
    </row>
    <row r="75" spans="1:4" ht="153" x14ac:dyDescent="0.25">
      <c r="A75" s="8" t="s">
        <v>655</v>
      </c>
      <c r="B75" s="9" t="s">
        <v>716</v>
      </c>
      <c r="C75" s="3" t="str">
        <f t="shared" si="0"/>
        <v>Производитель: E[LESSAR]; Тип: S[Сплит система]; (Сплит система) Холодопроизводительность: N[3.51]; (Сплит система) Площадь помещения: N[35]; (Сплит система) Инвентор: S[нет]; (Сплит система) Теплопроизводительность: N[3.8]; (Потребляемая мощность) Охлаждение: N[1.096]; (Потребляемая мощность) Обогрев: S[1.055]; (Рабочий ток) Охлаждение: S[4.8]; (Рабочий ток) Обогрев: S[4.6]; (Рабочий ток) Напряжение / Частота источника питания: S[1/220/50]; (Рабочий ток) Хладагент: S[R410A ]; (Рабочий ток) Количество хладагента: N[950]; (Рабочий ток) Объем рециркулируемого воздуха внутреннего блока: S[369/464/523];(Внутренний блок) Размеры (Ш × Г × В): S[802 x 189 x 297]; (Внутренний блок) Упаковка (Ш × Г × В): S[875 x 285 x 375]; (Внутренний блок) Масса (нетто / брутто): S[8,8/11]; (Внутренний блок) Уровень шума мин. / макс.: S[26,5/31/35,5];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S[24/26]; (Наружный блок) Максимальный уровень шума: N[54]; (Соединительные трубы) Жидкостная линия : N[6.35]; (Соединительные трубы) Газовая линия : N[12.7]; (Соединительные трубы) Максимальная длина трубопровода: N[20]; (Соединительные трубы) Максимальный перепад высот: S[8]; (Допустимая темп. наружного воздуха) Охлаждение: S[от +18 до +43]; (Допустимая темп. наружного воздуха) Обогрев: S[от –7 до +24]</v>
      </c>
      <c r="D75" s="3" t="s">
        <v>785</v>
      </c>
    </row>
    <row r="76" spans="1:4" ht="153" x14ac:dyDescent="0.25">
      <c r="A76" s="8" t="s">
        <v>656</v>
      </c>
      <c r="B76" s="9" t="s">
        <v>717</v>
      </c>
      <c r="C76" s="3" t="str">
        <f t="shared" si="0"/>
        <v>Производитель: E[LESSAR]; Тип: S[Сплит система]; (Сплит система) Холодопроизводительность: N[5.27]; (Сплит система) Площадь помещения: N[53]; (Сплит система) Инвентор: S[нет]; (Сплит система) Теплопроизводительность: N[5.42]; (Потребляемая мощность) Охлаждение: N[1.644]; (Потребляемая мощность) Обогрев: S[1.502]; (Рабочий ток) Охлаждение: S[7.1]; (Рабочий ток) Обогрев: S[6.5]; (Рабочий ток) Напряжение / Частота источника питания: S[1/220/50]; (Рабочий ток) Хладагент: S[R410A ]; (Рабочий ток) Количество хладагента: N[1200]; (Рабочий ток) Объем рециркулируемого воздуха внутреннего блока: S[509/631/787];(Внутренний блок) Размеры (Ш × Г × В): S[965 x 215 x 319]; (Внутренний блок) Упаковка (Ш × Г × В): S[1045 x 305 x 405]; (Внутренний блок) Масса (нетто / брутто): S[11,6/14,8]; (Внутренний блок) Уровень шума мин. / макс.: S[30/36/42,5]; (Наружный блок) Марка компрессора: S[GMCC ]; (Наружный блок) Размеры (Ш × Г × В): S[770 x 300 x 555]; (Наружный блок) Упаковка (Ш × Г × В): S[900 x 345 x 585]; (Наружный блок) Масса (нетто / брутто): S[36,5/38,5]; (Наружный блок) Максимальный уровень шума: N[59];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v>
      </c>
      <c r="D76" s="3" t="s">
        <v>786</v>
      </c>
    </row>
    <row r="77" spans="1:4" ht="153" x14ac:dyDescent="0.25">
      <c r="A77" s="8" t="s">
        <v>657</v>
      </c>
      <c r="B77" s="9" t="s">
        <v>718</v>
      </c>
      <c r="C77" s="3" t="str">
        <f t="shared" si="0"/>
        <v>Производитель: E[LESSAR]; Тип: S[Сплит система]; (Сплит система) Холодопроизводительность: N[7.03]; (Сплит система) Площадь помещения: N[70]; (Сплит система) Инвентор: S[нет]; (Сплит система) Теплопроизводительность: N[7.61]; (Потребляемая мощность) Охлаждение: N[2.503]; (Потребляемая мощность) Обогрев: S[2.374]; (Рабочий ток) Охлаждение: S[10.9]; (Рабочий ток) Обогрев: S[10.3]; (Рабочий ток) Напряжение / Частота источника питания: S[1/220/50]; (Рабочий ток) Хладагент: S[R410A ]; (Рабочий ток) Количество хладагента: N[1800]; (Рабочий ток) Объем рециркулируемого воздуха внутреннего блока: S[870/947/1060];(Внутренний блок) Размеры (Ш × Г × В): S[1080 x 226 x 335]; (Внутренний блок) Упаковка (Ш × Г × В): S[1155 x 315 x 415]; (Внутренний блок) Масса (нетто / брутто): S[12,7/16,1]; (Внутренний блок) Уровень шума мин. / макс.: S[39,5/43/46,5]; (Наружный блок) Марка компрессора: S[GMCC ]; (Наружный блок) Размеры (Ш × Г × В): S[845 x 363 x 702]; (Наружный блок) Упаковка (Ш × Г × В): S[965 x 395 x 755]; (Наружный блок) Масса (нетто / брутто): S[49/52]; (Наружный блок) Максимальный уровень шума: N[59];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v>
      </c>
      <c r="D77" s="3" t="s">
        <v>787</v>
      </c>
    </row>
    <row r="78" spans="1:4" ht="153" x14ac:dyDescent="0.25">
      <c r="A78" s="8" t="s">
        <v>658</v>
      </c>
      <c r="B78" s="9" t="s">
        <v>719</v>
      </c>
      <c r="C78" s="3" t="str">
        <f t="shared" si="0"/>
        <v>Производитель: E[LESSAR]; Тип: S[Сплит система]; (Сплит система) Холодопроизводительность: N[7.99]; (Сплит система) Площадь помещения: N[80]; (Сплит система) Инвентор: S[нет]; (Сплит система) Теплопроизводительность: N[7.99]; (Потребляемая мощность) Охлаждение: N[2.580]; (Потребляемая мощность) Обогрев: S[2.280]; (Рабочий ток) Охлаждение: S[12.0]; (Рабочий ток) Обогрев: S[11.0]; (Рабочий ток) Напряжение / Частота источника питания: S[1/220/50]; (Рабочий ток) Хладагент: S[R410A ]; (Рабочий ток) Количество хладагента: N[2200]; (Рабочий ток) Объем рециркулируемого воздуха внутреннего блока: S[1050/1080/1180];(Внутренний блок) Размеры (Ш × Г × В): S[1259 x 282 x 362]; (Внутренний блок) Упаковка (Ш × Г × В): S[1340 x 380 x 450]; (Внутренний блок) Масса (нетто / брутто): S[20,1/25,9]; (Внутренний блок) Уровень шума мин. / макс.: S[40/46,5/49,5];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S[62,5/68,5]; (Наружный блок) Максимальный уровень шума: N[58,5];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v>
      </c>
      <c r="D78" s="3" t="s">
        <v>788</v>
      </c>
    </row>
    <row r="79" spans="1:4" ht="153" x14ac:dyDescent="0.25">
      <c r="A79" s="8" t="s">
        <v>659</v>
      </c>
      <c r="B79" s="9" t="s">
        <v>720</v>
      </c>
      <c r="C79" s="3" t="str">
        <f t="shared" si="0"/>
        <v>Производитель: E[LESSAR]; Тип: S[Сплит система]; (Сплит система) Холодопроизводительность: N[9.96]; (Сплит система) Площадь помещения: N[100]; (Сплит система) Инвентор: S[нет]; (Сплит система) Теплопроизводительность: N[10.84]; (Потребляемая мощность) Охлаждение: N[3.120]; (Потребляемая мощность) Обогрев: S[3.080]; (Рабочий ток) Охлаждение: S[14.5]; (Рабочий ток) Обогрев: S[14.3]; (Рабочий ток) Напряжение / Частота источника питания: S[1/220/50]; (Рабочий ток) Хладагент: S[R410A ]; (Рабочий ток) Количество хладагента: N[2650]; (Рабочий ток) Объем рециркулируемого воздуха внутреннего блока: S[980/1200/1370];(Внутренний блок) Размеры (Ш × Г × В): S[1259 x 282 x 362]; (Внутренний блок) Упаковка (Ш × Г × В): S[1340 x 380 x 450]; (Внутренний блок) Масса (нетто / брутто): S[21,8/27,6]; (Внутренний блок) Уровень шума мин. / макс.: S[41,7/47,1/50,8]; (Наружный блок) Марка компрессора: S[GMCC ]; (Наружный блок) Размеры (Ш × Г × В): S[946 x 410 x 810]; (Наружный блок) Упаковка (Ш × Г × В): S[1090 x 500 x 875]; (Наружный блок) Масса (нетто / брутто): S[70,1/76,5]; (Наружный блок) Максимальный уровень шума: N[62,1];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+18 до +43]; (Допустимая темп. наружного воздуха) Обогрев: S[от –7 до +24]</v>
      </c>
      <c r="D79" s="3" t="s">
        <v>789</v>
      </c>
    </row>
    <row r="80" spans="1:4" ht="150" x14ac:dyDescent="0.25">
      <c r="A80" s="8" t="s">
        <v>660</v>
      </c>
      <c r="B80" s="9" t="s">
        <v>721</v>
      </c>
      <c r="C80" s="3" t="str">
        <f t="shared" ref="C80:C103" si="1">A80&amp;B80</f>
        <v>Производитель: E[LESSAR]; Тип: S[Кассетные];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N[4.1]; (Потребляемая мощность) Охлаждение: N[0.960]; (Потребляемая мощность) Обогрев: S[0.995]; (Рабочий ток) Охлаждение: S[4.4]; (Рабочий ток) Обогрев: S[4.5]; (Рабочий ток) Напряжение / Частота источника питания: S[1/220/50]; (Рабочий ток) Хладагент: S[R410A ]; (Рабочий ток) Количество хладагента: N[1380]; (Рабочий ток) Объем рециркулируемого воздуха внутреннего блока: S[450/530/650];(Внутренний блок) Размеры (Ш × Г × В): S[570 x 570 x 260]; (Внутренний блок) Упаковка (Ш × Г × В): S[662 x 662 x 317]; (Внутренний блок) Масса (нетто / брутто): S[16/19]; (Внутренний блок) Уровень шума мин. / макс.: S[34/38/42];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+50]; (Допустимая темп. наружного воздуха) Обогрев: S[от –15 до +24]</v>
      </c>
      <c r="D80" s="3" t="s">
        <v>790</v>
      </c>
    </row>
    <row r="81" spans="1:4" ht="140.25" x14ac:dyDescent="0.25">
      <c r="A81" s="8" t="s">
        <v>661</v>
      </c>
      <c r="B81" s="9" t="s">
        <v>722</v>
      </c>
      <c r="C81" s="3" t="str">
        <f t="shared" si="1"/>
        <v>Производитель: E[LESSAR]; Тип: S[Кассетные];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S[1.5]; (Рабочий ток) Охлаждение: S[7.5]; (Рабочий ток) Обогрев: S[6.8]; (Рабочий ток) Напряжение / Частота источника питания: S[1/220/50]; (Рабочий ток) Хладагент: S[R410A ]; (Рабочий ток) Количество хладагента: N[1400]; (Рабочий ток) Объем рециркулируемого воздуха внутреннего блока: S[560/710/800];(Внутренний блок) Размеры (Ш × Г × В): S[570 x 570 x 260]; (Внутренний блок) Упаковка (Ш × Г × В): S[662 x 662 x 317]; (Внутренний блок) Масса (нетто / брутто): S[16,5/19]; (Внутренний блок) Уровень шума мин. / макс.: S[38/42/46];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+50]; (Допустимая темп. наружного воздуха) Обогрев: S[от –15 до +24]</v>
      </c>
      <c r="D81" s="3" t="s">
        <v>791</v>
      </c>
    </row>
    <row r="82" spans="1:4" ht="140.25" x14ac:dyDescent="0.25">
      <c r="A82" s="8" t="s">
        <v>627</v>
      </c>
      <c r="B82" s="9" t="s">
        <v>723</v>
      </c>
      <c r="C82" s="3" t="str">
        <f t="shared" si="1"/>
        <v>Производитель: E[LESSAR]; Тип: S[Кассетные];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N[7.61]; (Потребляемая мощность) Охлаждение: N[2.41]; (Потребляемая мощность) Обогрев: S[2.23]; (Рабочий ток) Охлаждение: S[11.0]; (Рабочий ток) Обогрев: S[10.1]; (Рабочий ток) Напряжение / Частота источника питания: S[1/220/50]; (Рабочий ток) Хладагент: S[R410A ]; (Рабочий ток) Количество хладагента: N[2100]; (Рабочий ток) Объем рециркулируемого воздуха внутреннего блока: S[900/1050/1250];(Внутренний блок) Размеры (Ш × Г × В): S[840 x 840 x 205]; (Внутренний блок) Упаковка (Ш × Г × В): S[900 x 900 x 217]; (Внутренний блок) Масса (нетто / брутто): S[21,5/25]; (Внутренний блок) Уровень шума мин. / макс.: S[38/45/51];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N[25]; (Соединительные трубы) Максимальный перепад высот: S[15]; (Допустимая темп. наружного воздуха) Охлаждение: S[от -15 до +50]; (Допустимая темп. наружного воздуха) Обогрев: S[от –15 до +24]</v>
      </c>
      <c r="D82" s="3" t="s">
        <v>792</v>
      </c>
    </row>
    <row r="83" spans="1:4" ht="150" x14ac:dyDescent="0.25">
      <c r="A83" s="8" t="s">
        <v>628</v>
      </c>
      <c r="B83" s="9" t="s">
        <v>724</v>
      </c>
      <c r="C83" s="3" t="str">
        <f t="shared" si="1"/>
        <v>Производитель: E[LESSAR]; Тип: S[Кассетные];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N[3.75]; (Потребляемая мощность) Обогрев: S[3.08]; (Рабочий ток) Охлаждение: S[6.6]; (Рабочий ток) Обогрев: S[5.5];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S[1400/1600/1800];(Внутренний блок) Размеры (Ш × Г × В): S[840 x 840 x 205]; (Внутренний блок) Упаковка (Ш × Г × В): S[900 x 900 x 217]; (Внутренний блок) Масса (нетто / брутто): S[24,5/28]; (Внутренний блок) Уровень шума мин. / макс.: S[45/48/52];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v>
      </c>
      <c r="D83" s="3" t="s">
        <v>793</v>
      </c>
    </row>
    <row r="84" spans="1:4" ht="150" x14ac:dyDescent="0.25">
      <c r="A84" s="8" t="s">
        <v>629</v>
      </c>
      <c r="B84" s="9" t="s">
        <v>725</v>
      </c>
      <c r="C84" s="3" t="str">
        <f t="shared" si="1"/>
        <v>Производитель: E[LESSAR]; Тип: S[Кассетные]; (Сплит система) Холодопроизводительность: N[13.39]; (Сплит система) Площадь помещения: N[134]; (Сплит система) Инвентор: S[есть]; (Сплит система) Теплопроизводительность: N[14.65]; (Потребляемая мощность) Охлаждение: N[4.58]; (Потребляемая мощность) Обогрев: S[4.17]; (Рабочий ток) Охлаждение: S[7.63]; (Рабочий ток) Обогрев: S[6.9];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S[1350/1550/1750];(Внутренний блок) Размеры (Ш × Г × В): S[840 x 840 x 205]; (Внутренний блок) Упаковка (Ш × Г × В): S[900 x 900 x 217]; (Внутренний блок) Масса (нетто / брутто): S[27/30,5]; (Внутренний блок) Уровень шума мин. / макс.: S[46/49/52];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v>
      </c>
      <c r="D84" s="3" t="s">
        <v>794</v>
      </c>
    </row>
    <row r="85" spans="1:4" ht="150" x14ac:dyDescent="0.25">
      <c r="A85" s="8" t="s">
        <v>630</v>
      </c>
      <c r="B85" s="9" t="s">
        <v>726</v>
      </c>
      <c r="C85" s="3" t="str">
        <f t="shared" si="1"/>
        <v>Производитель: E[LESSAR]; Тип: S[Кассетные];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S[4.98]; (Рабочий ток) Охлаждение: S[10.0]; (Рабочий ток) Обогрев: S[8.7];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S[1500/1700/2000];(Внутренний блок) Размеры (Ш × Г × В): S[840 x 840 x 287]; (Внутренний блок) Упаковка (Ш × Г × В): S[900 x 900 x 292]; (Внутренний блок) Масса (нетто / брутто): S[29/34]; (Внутренний блок) Уровень шума мин. / макс.: S[44/48/53];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v>
      </c>
      <c r="D85" s="3" t="s">
        <v>795</v>
      </c>
    </row>
    <row r="86" spans="1:4" ht="150" x14ac:dyDescent="0.25">
      <c r="A86" s="8" t="s">
        <v>662</v>
      </c>
      <c r="B86" s="9" t="s">
        <v>727</v>
      </c>
      <c r="C86" s="3" t="str">
        <f t="shared" si="1"/>
        <v>Производитель: E[LESSAR]; Тип: S[Напольно-потолочные]; (Сплит система) Холодопроизводительность: N[5.28];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N[1.63]; (Потребляемая мощность) Обогрев: S[1.46]; (Рабочий ток) Охлаждение: S[7.5]; (Рабочий ток) Обогрев: S[6.7]; (Рабочий ток) Напряжение / Частота источника питания: S[1/220/50]; (Рабочий ток) Хладагент: S[R410A ]; (Рабочий ток) Количество хладагента: N[1480]; (Рабочий ток) Объем рециркулируемого воздуха внутреннего блока: S[700/800/900];(Внутренний блок) Размеры (Ш × Г × В): S[1068 x 675 x 235]; (Внутренний блок) Упаковка (Ш × Г × В): S[1145 x 755 x 313]; (Внутренний блок) Масса (нетто / брутто): S[25,8/30,6]; (Внутренний блок) Уровень шума мин. / макс.: S[34/39/44];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+50]; (Допустимая темп. наружного воздуха) Обогрев: S[от –15 до +24]</v>
      </c>
      <c r="D86" s="3" t="s">
        <v>796</v>
      </c>
    </row>
    <row r="87" spans="1:4" ht="150" x14ac:dyDescent="0.25">
      <c r="A87" s="8" t="s">
        <v>663</v>
      </c>
      <c r="B87" s="9" t="s">
        <v>728</v>
      </c>
      <c r="C87" s="3" t="str">
        <f t="shared" si="1"/>
        <v>Производитель: E[LESSAR]; Тип: S[Напольно-потолочные];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N[2.28]; (Потребляемая мощность) Обогрев: S[1.9]; (Рабочий ток) Охлаждение: S[10.4]; (Рабочий ток) Обогрев: S[8.7]; (Рабочий ток) Напряжение / Частота источника питания: S[1/220/50]; (Рабочий ток) Хладагент: S[R410A ]; (Рабочий ток) Количество хладагента: N[1950]; (Рабочий ток) Объем рециркулируемого воздуха внутреннего блока: S[850/1050/1180];(Внутренний блок) Размеры (Ш × Г × В): S[1068 x 675 x 235]; (Внутренний блок) Упаковка (Ш × Г × В): S[1145 x 755 x 313]; (Внутренний блок) Масса (нетто / брутто): S[25/30]; (Внутренний блок) Уровень шума мин. / макс.: S[42/48/53];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v>
      </c>
      <c r="D87" s="3" t="s">
        <v>797</v>
      </c>
    </row>
    <row r="88" spans="1:4" ht="150" x14ac:dyDescent="0.25">
      <c r="A88" s="8" t="s">
        <v>631</v>
      </c>
      <c r="B88" s="9" t="s">
        <v>729</v>
      </c>
      <c r="C88" s="3" t="str">
        <f t="shared" si="1"/>
        <v>Производитель: E[LESSAR]; Тип: S[Напольно-потолочные];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N[3.50]; (Потребляемая мощность) Обогрев: S[3.08]; (Рабочий ток) Охлаждение: S[6.16]; (Рабочий ток) Обогрев: S[5.55]; (Рабочий ток) Напряжение / Частота источника питания: S[3/380/50]; (Рабочий ток) Хладагент: S[R410A ]; (Рабочий ток) Количество хладагента: N[3000]; (Рабочий ток) Объем рециркулируемого воздуха внутреннего блока: S[1350/1600/1800];(Внутренний блок) Размеры (Ш × Г × В): S[1285 x 675 x 235]; (Внутренний блок) Упаковка (Ш × Г × В): S[1360 x 755 x 313]; (Внутренний блок) Масса (нетто / брутто): S[30/35]; (Внутренний блок) Уровень шума мин. / макс.: S[45/49/54];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v>
      </c>
      <c r="D88" s="3" t="s">
        <v>798</v>
      </c>
    </row>
    <row r="89" spans="1:4" ht="150" x14ac:dyDescent="0.25">
      <c r="A89" s="8" t="s">
        <v>664</v>
      </c>
      <c r="B89" s="9" t="s">
        <v>730</v>
      </c>
      <c r="C89" s="3" t="str">
        <f t="shared" si="1"/>
        <v>Производитель: E[LESSAR]; Тип: S[Напольно-потолочные];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S[4.17]; (Рабочий ток) Охлаждение: S[8.33]; (Рабочий ток) Обогрев: S[6.94];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S[1700/1900/2300];(Внутренний блок) Размеры (Ш × Г × В): S[1650 x 675 x 235]; (Внутренний блок) Упаковка (Ш × Г × В): S[1725 x 755 x 313]; (Внутренний блок) Масса (нетто / брутто): S[28/44]; (Внутренний блок) Уровень шума мин. / макс.: S[49/52/56];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v>
      </c>
      <c r="D89" s="3" t="s">
        <v>799</v>
      </c>
    </row>
    <row r="90" spans="1:4" ht="150" x14ac:dyDescent="0.25">
      <c r="A90" s="8" t="s">
        <v>633</v>
      </c>
      <c r="B90" s="9" t="s">
        <v>731</v>
      </c>
      <c r="C90" s="3" t="str">
        <f t="shared" si="1"/>
        <v>Производитель: E[LESSAR]; Тип: S[Напольно-потолочные];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S[4.70];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S[1600/1800/2300];(Внутренний блок) Размеры (Ш × Г × В): S[1650 x 675 x 235]; (Внутренний блок) Упаковка (Ш × Г × В): S[1725 x 755 x 313]; (Внутренний блок) Масса (нетто / брутто): S[39/45]; (Внутренний блок) Уровень шума мин. / макс.: S[46/49/55];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v>
      </c>
      <c r="D90" s="3" t="s">
        <v>800</v>
      </c>
    </row>
    <row r="91" spans="1:4" ht="140.25" x14ac:dyDescent="0.25">
      <c r="A91" s="8" t="s">
        <v>665</v>
      </c>
      <c r="B91" s="9" t="s">
        <v>732</v>
      </c>
      <c r="C91" s="3" t="str">
        <f t="shared" si="1"/>
        <v>Производитель: E[LESSAR]; Тип: S[Канальные]; (Сплит система) Холодопроизводительность: N[3.52]; (Сплит система) Площадь помещения: N[35]; (Сплит система) Инвентор: S[есть]; (Сплит система) Теплопроизводительность: N[3.81]; (Потребляемая мощность) Охлаждение: N[1.03]; (Потребляемая мощность) Обогрев: S[0.99]; (Рабочий ток) Охлаждение: S[4.7]; (Рабочий ток) Обогрев: S[4.5]; (Рабочий ток) Напряжение / Частота источника питания: S[1/220/50]; (Рабочий ток) Хладагент: S[R410A ]; (Рабочий ток) Количество хладагента: N[1050]; (Рабочий ток) Объем рециркулируемого воздуха внутреннего блока: S[300/480/620];(Внутренний блок) Размеры (Ш × Г × В): S[700 x 450 x 200]; (Внутренний блок) Упаковка (Ш × Г × В): S[860 x 540 x 275]; (Внутренний блок) Масса (нетто / брутто): S[18/22]; (Внутренний блок) Уровень шума мин. / макс.: S[27,5/34,5/40];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N[9.53]; (Соединительные трубы) Максимальная длина трубопровода: N[25]; (Соединительные трубы) Максимальный перепад высот: S[10]; (Допустимая темп. наружного воздуха) Охлаждение: S[от -15 до +50]; (Допустимая темп. наружного воздуха) Обогрев: S[от –15 до +24]</v>
      </c>
      <c r="D91" s="3" t="s">
        <v>801</v>
      </c>
    </row>
    <row r="92" spans="1:4" ht="140.25" x14ac:dyDescent="0.25">
      <c r="A92" s="8" t="s">
        <v>666</v>
      </c>
      <c r="B92" s="9" t="s">
        <v>733</v>
      </c>
      <c r="C92" s="3" t="str">
        <f t="shared" si="1"/>
        <v>Производитель: E[LESSAR]; Тип: S[Канальные]; (Сплит система) Холодопроизводительность: N[5.27]; (Сплит система) Площадь помещения: N[53]; (Сплит система) Инвентор: S[есть]; (Сплит система) Теплопроизводительность: N[5.57]; (Потребляемая мощность) Охлаждение: N[1.64]; (Потребляемая мощность) Обогрев: S[1.54]; (Рабочий ток) Охлаждение: S[7.51]; (Рабочий ток) Обогрев: S[7.05]; (Рабочий ток) Напряжение / Частота источника питания: S[1/220/50]; (Рабочий ток) Хладагент: S[R410A ]; (Рабочий ток) Количество хладагента: N[1480]; (Рабочий ток) Объем рециркулируемого воздуха внутреннего блока: S[691/862/939];(Внутренний блок) Размеры (Ш × Г × В): S[880 x 674 x 210]; (Внутренний блок) Упаковка (Ш × Г × В): S[1070 x 725 x 270]; (Внутренний блок) Масса (нетто / брутто): S[25,4/31]; (Внутренний блок) Уровень шума мин. / макс.: S[38/40/42];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N[6.35]; (Соединительные трубы) Газовая линия : N[12.7];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v>
      </c>
      <c r="D92" s="3" t="s">
        <v>802</v>
      </c>
    </row>
    <row r="93" spans="1:4" ht="150" x14ac:dyDescent="0.25">
      <c r="A93" s="8" t="s">
        <v>667</v>
      </c>
      <c r="B93" s="9" t="s">
        <v>734</v>
      </c>
      <c r="C93" s="3" t="str">
        <f t="shared" si="1"/>
        <v>Производитель: E[LESSAR]; Тип: S[Канальные]; (Сплит система) Холодопроизводительность: N[7.03]; (Сплит система) Площадь помещения: N[70]; (Сплит система) Инвентор: S[есть]; (Сплит система) Теплопроизводительность: N[7.03]; (Потребляемая мощность) Охлаждение: N[2.33]; (Потребляемая мощность) Обогрев: S[2.3]; (Рабочий ток) Охлаждение: S[10.64]; (Рабочий ток) Обогрев: S[10.47]; (Рабочий ток) Напряжение / Частота источника питания: S[1/220/50]; (Рабочий ток) Хладагент: S[R410A ]; (Рабочий ток) Количество хладагента: N[2088]; (Рабочий ток) Объем рециркулируемого воздуха внутреннего блока: S[487/782/1099];(Внутренний блок) Размеры (Ш × Г × В): S[1100 x 774 x 249]; (Внутренний блок) Упаковка (Ш × Г × В): S[1305 x 805 x 305]; (Внутренний блок) Масса (нетто / брутто): S[31,7/39,1]; (Внутренний блок) Уровень шума мин. / макс.: S[36/39/42];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N[15.88];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v>
      </c>
      <c r="D93" s="3" t="s">
        <v>803</v>
      </c>
    </row>
    <row r="94" spans="1:4" ht="153" x14ac:dyDescent="0.25">
      <c r="A94" s="8" t="s">
        <v>668</v>
      </c>
      <c r="B94" s="9" t="s">
        <v>735</v>
      </c>
      <c r="C94" s="3" t="str">
        <f t="shared" si="1"/>
        <v>Производитель: E[LESSAR]; Тип: S[Канальные]; (Сплит система) Холодопроизводительность: N[10.54]; (Сплит система) Площадь помещения: N[105]; (Сплит система) Инвентор: S[есть]; (Сплит система) Теплопроизводительность: N[11.13]; (Потребляемая мощность) Охлаждение: N[3.62]; (Потребляемая мощность) Обогрев: S[3.08]; (Рабочий ток) Охлаждение: S[6.37]; (Рабочий ток) Обогрев: S[5.55]; (Рабочий ток) Напряжение / Частота источника питания: S[1/220/50]; (Рабочий ток) Хладагент: S[R410A ]; (Рабочий ток) Количество хладагента: N[3000]; (Рабочий ток) Объем рециркулируемого воздуха внутреннего блока: S[1103/1848];(Внутренний блок) Размеры (Ш × Г × В): S[1100 x 774 x 249]; (Внутренний блок) Упаковка (Ш × Г × В): S[1305 x 805 x 305]; (Внутренний блок) Масса (нетто / брутто): S[34,5/41,9]; (Внутренний блок) Уровень шума мин. / макс.: S[36/38,5/45];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N[30]; (Соединительные трубы) Максимальный перепад высот: S[20]; (Допустимая темп. наружного воздуха) Охлаждение: S[от -15 до +50]; (Допустимая темп. наружного воздуха) Обогрев: S[от –15 до +24]</v>
      </c>
      <c r="D94" s="3" t="s">
        <v>804</v>
      </c>
    </row>
    <row r="95" spans="1:4" ht="140.25" x14ac:dyDescent="0.25">
      <c r="A95" s="8" t="s">
        <v>669</v>
      </c>
      <c r="B95" s="9" t="s">
        <v>736</v>
      </c>
      <c r="C95" s="3" t="str">
        <f t="shared" si="1"/>
        <v>Производитель: E[LESSAR]; Тип: S[Канальные]; (Сплит система) Холодопроизводительность: N[14.06]; (Сплит система) Площадь помещения: N[141]; (Сплит система) Инвентор: S[есть]; (Сплит система) Теплопроизводительность: N[14.65]; (Потребляемая мощность) Охлаждение: N[5.0]; (Потребляемая мощность) Обогрев: S[4.05]; (Рабочий ток) Охлаждение: S[8.33]; (Рабочий ток) Обогрев: S[6.74]; (Рабочий ток) Напряжение / Частота источника питания: S[3/380/50]; (Рабочий ток) Хладагент: S[R410A ]; (Рабочий ток) Количество хладагента: N[3650]; (Рабочий ток) Объем рециркулируемого воздуха внутреннего блока: S[1439/2282];(Внутренний блок) Размеры (Ш × Г × В): S[1200 x 874 x 300]; (Внутренний блок) Упаковка (Ш × Г × В): S[1405 x 915 x 355]; (Внутренний блок) Масса (нетто / брутто): S[47,3/56]; (Внутренний блок) Уровень шума мин. / макс.: S[39/43/47];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v>
      </c>
      <c r="D95" s="3" t="s">
        <v>805</v>
      </c>
    </row>
    <row r="96" spans="1:4" ht="140.25" x14ac:dyDescent="0.25">
      <c r="A96" s="8" t="s">
        <v>670</v>
      </c>
      <c r="B96" s="9" t="s">
        <v>737</v>
      </c>
      <c r="C96" s="3" t="str">
        <f t="shared" si="1"/>
        <v>Производитель: E[LESSAR]; Тип: S[Канальные]; (Сплит система) Холодопроизводительность: N[16.11]; (Сплит система) Площадь помещения: N[161]; (Сплит система) Инвентор: S[есть]; (Сплит система) Теплопроизводительность: N[16.99]; (Потребляемая мощность) Охлаждение: N[5.73]; (Потребляемая мощность) Обогрев: S[4.7]; (Рабочий ток) Охлаждение: S[10.0]; (Рабочий ток) Обогрев: S[8.25]; (Рабочий ток) Напряжение / Частота источника питания: S[3/380/50]; (Рабочий ток) Хладагент: S[R410A ]; (Рабочий ток) Количество хладагента: N[4000]; (Рабочий ток) Объем рециркулируемого воздуха внутреннего блока: S[2275];(Внутренний блок) Размеры (Ш × Г × В): S[1200 x 874 x 300]; (Внутренний блок) Упаковка (Ш × Г × В): S[1405 x 915 x 355]; (Внутренний блок) Масса (нетто / брутто): S[47,2/55,9]; (Внутренний блок) Уровень шума мин. / макс.: S[41/44/48]; (Наружный блок) Марка компрессора: S[]; (Наружный блок) Размеры (Ш × Г × В): S[]; (Наружный блок) Упаковка (Ш × Г × В): S[]; (Наружный блок) Масса (нетто / брутто): S[]; (Наружный блок) Максимальный уровень шума: N[]; (Соединительные трубы) Жидкостная линия : N[9.53]; (Соединительные трубы) Газовая линия : N[19.03]; (Соединительные трубы) Максимальная длина трубопровода: N[50]; (Соединительные трубы) Максимальный перепад высот: S[25]; (Допустимая темп. наружного воздуха) Охлаждение: S[от -15 до +50]; (Допустимая темп. наружного воздуха) Обогрев: S[от –15 до +24]</v>
      </c>
      <c r="D96" s="3" t="s">
        <v>806</v>
      </c>
    </row>
    <row r="97" spans="1:4" ht="153" x14ac:dyDescent="0.25">
      <c r="A97" s="8" t="s">
        <v>671</v>
      </c>
      <c r="B97" s="9" t="s">
        <v>738</v>
      </c>
      <c r="C97" s="3" t="str">
        <f t="shared" si="1"/>
        <v>Производитель: E[LESSAR]; Тип: S[Колонные]; (Сплит система) Холодопроизводительность: N[7.17]; (Сплит система) Площадь помещения: N[71]; (Сплит система) Инвентор: S[нет]; (Сплит система) Теплопроизводительность: N[8.05]; (Потребляемая мощность) Охлаждение: N[2.75]; (Потребляемая мощность) Обогрев: S[2.5]; (Рабочий ток) Охлаждение: S[13.0]; (Рабочий ток) Обогрев: S[12.0]; (Рабочий ток) Напряжение / Частота источника питания: S[1/220/50]; (Рабочий ток) Хладагент: S[R410A ]; (Рабочий ток) Количество хладагента: N[1800]; (Рабочий ток) Объем рециркулируемого воздуха внутреннего блока: S[900/1100];(Внутренний блок) Размеры (Ш × Г × В): S[500 x 315 x 1700]; (Внутренний блок) Упаковка (Ш × Г × В): S[615 x 425 x 1805]; (Внутренний блок) Масса (нетто / брутто): S[38,6/50]; (Внутренний блок) Уровень шума мин. / макс.: S[43/47]; (Наружный блок) Марка компрессора: S[]; (Наружный блок) Размеры (Ш × Г × В): S[845 x 320 x 700]; (Наружный блок) Упаковка (Ш × Г × В): S[965 x 395 x 755]; (Наружный блок) Масса (нетто / брутто): S[50/53,3]; (Наружный блок) Максимальный уровень шума: N[60]; (Соединительные трубы) Жидкостная линия : N[9.53]; (Соединительные трубы) Газовая линия : N[15.88];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+43]; (Допустимая темп. наружного воздуха) Обогрев: S[от –7 до +24]</v>
      </c>
      <c r="D97" s="3" t="s">
        <v>807</v>
      </c>
    </row>
    <row r="98" spans="1:4" ht="153" x14ac:dyDescent="0.25">
      <c r="A98" s="8" t="s">
        <v>672</v>
      </c>
      <c r="B98" s="9" t="s">
        <v>739</v>
      </c>
      <c r="C98" s="3" t="str">
        <f t="shared" si="1"/>
        <v>Производитель: E[LESSAR]; Тип: S[Колонные]; (Сплит система) Холодопроизводительность: N[14.06]; (Сплит система) Площадь помещения: N[141]; (Сплит система) Инвентор: S[нет]; (Сплит система) Теплопроизводительность: N[14.35]; (Потребляемая мощность) Охлаждение: N[5.83]; (Потребляемая мощность) Обогрев: S[5.29]; (Рабочий ток) Охлаждение: S[10.8];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N[3300]; (Рабочий ток) Объем рециркулируемого воздуха внутреннего блока: S[1480/1700];(Внутренний блок) Размеры (Ш × Г × В): S[550 x 418 x 1824]; (Внутренний блок) Упаковка (Ш × Г × В): S[655 x 540 x 1935]; (Внутренний блок) Масса (нетто / брутто): S[55,8/70]; (Внутренний блок) Уровень шума мин. / макс.: S[49/52];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S[97/107];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+43]; (Допустимая темп. наружного воздуха) Обогрев: S[от –7 до +24]</v>
      </c>
      <c r="D98" s="3" t="s">
        <v>808</v>
      </c>
    </row>
    <row r="99" spans="1:4" ht="153" x14ac:dyDescent="0.25">
      <c r="A99" s="8" t="s">
        <v>673</v>
      </c>
      <c r="B99" s="9" t="s">
        <v>740</v>
      </c>
      <c r="C99" s="3" t="str">
        <f t="shared" si="1"/>
        <v>Производитель: E[LESSAR]; Тип: S[Колонные]; (Сплит система) Холодопроизводительность: N[16.11]; (Сплит система) Площадь помещения: N[161]; (Сплит система) Инвентор: S[нет]; (Сплит система) Теплопроизводительность: N[17.58]; (Потребляемая мощность) Охлаждение: N[6.77]; (Потребляемая мощность) Обогрев: S[5.3]; (Рабочий ток) Охлаждение: S[11.8]; (Рабочий ток) Обогрев: S[10.0]; (Рабочий ток) Напряжение / Частота источника питания: S[3/380/50]; (Рабочий ток) Хладагент: S[R410A ]; (Рабочий ток) Количество хладагента: N[3200]; (Рабочий ток) Объем рециркулируемого воздуха внутреннего блока: S[1950/2250];(Внутренний блок) Размеры (Ш × Г × В): S[600 x 455 x 1934]; (Внутренний блок) Упаковка (Ш × Г × В): S[745 x 595 x 2040]; (Внутренний блок) Масса (нетто / брутто): S[67/86]; (Внутренний блок) Уровень шума мин. / макс.: S[51/54]; (Наружный блок) Марка компрессора: S[]; (Наружный блок) Размеры (Ш × Г × В): S[900 x 350 x 1170]; (Наружный блок) Упаковка (Ш × Г × В): S[1032 x 443 x 1307]; (Наружный блок) Масса (нетто / брутто): S[96/107]; (Наружный блок) Максимальный уровень шума: N[64]; (Соединительные трубы) Жидкостная линия : N[12.7]; (Соединительные трубы) Газовая линия : N[19.05]; (Соединительные трубы) Максимальная длина трубопровода: N[20]; (Соединительные трубы) Максимальный перепад высот: S[10]; (Допустимая темп. наружного воздуха) Охлаждение: S[от +5 до +43]; (Допустимая темп. наружного воздуха) Обогрев: S[от –7 до +24]</v>
      </c>
      <c r="D99" s="3" t="s">
        <v>809</v>
      </c>
    </row>
    <row r="100" spans="1:4" ht="153" x14ac:dyDescent="0.25">
      <c r="A100" s="8" t="s">
        <v>640</v>
      </c>
      <c r="B100" s="9" t="s">
        <v>741</v>
      </c>
      <c r="C100" s="3" t="str">
        <f t="shared" si="1"/>
        <v>Производитель: E[LESSAR]; Тип: S[Канальные]; (Сплит система) Холодопроизводительность: N[22]; (Сплит система) Площадь помещения: N[220]; (Сплит система) Инвентор: S[нет]; (Сплит система) Теплопроизводительность: N[24.99];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N[5400]; (Рабочий ток) Объем рециркулируемого воздуха внутреннего блока: S[4500];(Внутренний блок) Размеры (Ш × Г × В): S[1366 x 716 x 450]; (Внутренний блок) Упаковка (Ш × Г × В): S[1555 x 875 x 500]; (Внутренний блок) Масса (нетто / брутто): S[94/106]; (Внутренний блок) Уровень шума мин. / макс.: S[56]; (Наружный блок) Марка компрессора: S[]; (Наружный блок) Размеры (Ш × Г × В): S[700 x 908 x 1255]; (Наружный блок) Упаковка (Ш × Г × В): S[730 x 1060 x 1320]; (Наружный блок) Масса (нетто / брутто): S[174/193]; (Наружный блок) Максимальный уровень шума: N[68]; (Соединительные трубы) Жидкостная линия : N[9.53]; (Соединительные трубы) Газовая линия : N[22];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+46]; (Допустимая темп. наружного воздуха) Обогрев: S[от –7 до +24]</v>
      </c>
      <c r="D100" s="3" t="s">
        <v>810</v>
      </c>
    </row>
    <row r="101" spans="1:4" ht="153" x14ac:dyDescent="0.25">
      <c r="A101" s="8" t="s">
        <v>641</v>
      </c>
      <c r="B101" s="9" t="s">
        <v>742</v>
      </c>
      <c r="C101" s="3" t="str">
        <f t="shared" si="1"/>
        <v>Производитель: E[LESSAR]; Тип: S[Канальные]; (Сплит система) Холодопроизводительность: N[28.1]; (Сплит система) Площадь помещения: N[281]; (Сплит система) Инвентор: S[нет]; (Сплит система) Теплопроизводительность: N[31.1];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N[6000]; (Рабочий ток) Объем рециркулируемого воздуха внутреннего блока: S[5100];(Внутренний блок) Размеры (Ш × Г × В): S[1452 x 797 x 462]; (Внутренний блок) Упаковка (Ш × Г × В): S[1555 x 875 x 500]; (Внутренний блок) Масса (нетто / брутто): S[97/109]; (Внутренний блок) Уровень шума мин. / макс.: S[56]; (Наружный блок) Марка компрессора: S[]; (Наружный блок) Размеры (Ш × Г × В): S[1312 x 919 x 658]; (Наружный блок) Упаковка (Ш × Г × В): S[1320 x 1060 x 730]; (Наружный блок) Масса (нетто / брутто): S[177/192]; (Наружный блок) Максимальный уровень шума: N[68]; (Соединительные трубы) Жидкостная линия : N[9.53]; (Соединительные трубы) Газовая линия : N[25];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+52]; (Допустимая темп. наружного воздуха) Обогрев: S[от –7 до +24]</v>
      </c>
      <c r="D101" s="3" t="s">
        <v>811</v>
      </c>
    </row>
    <row r="102" spans="1:4" ht="153" x14ac:dyDescent="0.25">
      <c r="A102" s="8" t="s">
        <v>642</v>
      </c>
      <c r="B102" s="9" t="s">
        <v>743</v>
      </c>
      <c r="C102" s="3" t="str">
        <f t="shared" si="1"/>
        <v>Производитель: E[LESSAR]; Тип: S[Канальные]; (Сплит система) Холодопроизводительность: N[44.0]; (Сплит система) Площадь помещения: N[440]; (Сплит система) Инвентор: S[нет]; (Сплит система) Теплопроизводительность: N[47.0];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N[7500]; (Рабочий ток) Объем рециркулируемого воздуха внутреннего блока: S[8500];(Внутренний блок) Размеры (Ш × Г × В): S[1828 x 668 x 858]; (Внутренний блок) Упаковка (Ш × Г × В): S[2095 x 800 x 964]; (Внутренний блок) Масса (нетто / брутто): S[188/200]; (Внутренний блок) Уровень шума мин. / макс.: S[63]; (Наружный блок) Марка компрессора: S[]; (Наружный блок) Размеры (Ш × Г × В): S[1250 x 1615 x 765]; (Наружный блок) Упаковка (Ш × Г × В): S[1305 x 1790 x 820]; (Наружный блок) Масса (нетто / брутто): S[288/308]; (Наружный блок) Максимальный уровень шума: N[70];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+46]; (Допустимая темп. наружного воздуха) Обогрев: S[от –7 до +24]</v>
      </c>
      <c r="D102" s="3" t="s">
        <v>812</v>
      </c>
    </row>
    <row r="103" spans="1:4" ht="153" x14ac:dyDescent="0.25">
      <c r="A103" s="8" t="s">
        <v>643</v>
      </c>
      <c r="B103" s="9" t="s">
        <v>744</v>
      </c>
      <c r="C103" s="3" t="str">
        <f t="shared" si="1"/>
        <v>Производитель: E[LESSAR]; Тип: S[Канальные]; (Сплит система) Холодопроизводительность: N[56.3]; (Сплит система) Площадь помещения: N[563]; (Сплит система) Инвентор: S[нет]; (Сплит система) Теплопроизводительность: N[58.6]; (Потребляемая мощность) Охлаждение: N[]; (Потребляемая мощность) Обогрев: S[]; (Рабочий ток) Охлаждение: S[]; (Рабочий ток) Обогрев: S[]; (Рабочий ток) Напряжение / Частота источника питания: S[3/380/50]; (Рабочий ток) Хладагент: S[R410A ]; (Рабочий ток) Количество хладагента: N[10000]; (Рабочий ток) Объем рециркулируемого воздуха внутреннего блока: S[10800];(Внутренний блок) Размеры (Ш × Г × В): S[1828 x 668 x 858]; (Внутренний блок) Упаковка (Ш × Г × В): S[2095 x 800 x 964]; (Внутренний блок) Масса (нетто / брутто): S[235/250]; (Внутренний блок) Уровень шума мин. / макс.: S[65]; (Наружный блок) Марка компрессора: S[]; (Наружный блок) Размеры (Ш × Г × В): S[1390 x 1615 x 765]; (Наружный блок) Упаковка (Ш × Г × В): S[1455 x 1790 x 830]; (Наружный блок) Масса (нетто / брутто): S[320/336]; (Наружный блок) Максимальный уровень шума: N[73]; (Соединительные трубы) Жидкостная линия : N[15.88]; (Соединительные трубы) Газовая линия : N[32]; (Соединительные трубы) Максимальная длина трубопровода: N[50]; (Соединительные трубы) Максимальный перепад высот: S[наружный выше 25 /наружный ниже 30]; (Допустимая темп. наружного воздуха) Охлаждение: S[от +17 до +46]; (Допустимая темп. наружного воздуха) Обогрев: S[от –7 до +24]</v>
      </c>
      <c r="D103" s="3" t="s">
        <v>813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2023-03-13T13:16:16Z</dcterms:modified>
</cp:coreProperties>
</file>