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1" i="1"/>
  <c r="F17"/>
  <c r="E16"/>
  <c r="E18"/>
  <c r="E15"/>
  <c r="I15"/>
  <c r="E14"/>
  <c r="F14"/>
  <c r="E13"/>
  <c r="I13"/>
  <c r="E12"/>
  <c r="F12"/>
  <c r="E11"/>
  <c r="I11"/>
  <c r="E10"/>
  <c r="I10"/>
  <c r="H12"/>
  <c r="G12"/>
  <c r="G11"/>
  <c r="H10"/>
  <c r="G10"/>
  <c r="F10"/>
  <c r="F11"/>
  <c r="H11"/>
  <c r="I12"/>
  <c r="I14"/>
  <c r="F13"/>
</calcChain>
</file>

<file path=xl/sharedStrings.xml><?xml version="1.0" encoding="utf-8"?>
<sst xmlns="http://schemas.openxmlformats.org/spreadsheetml/2006/main" count="39" uniqueCount="37">
  <si>
    <t>Вес брутто, г</t>
  </si>
  <si>
    <t>Вес нетто, г</t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</si>
  <si>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</si>
  <si>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Наименование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</si>
  <si>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</si>
  <si>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</si>
  <si>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</si>
  <si>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</si>
  <si>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Выход готового блюда</t>
  </si>
  <si>
    <t>Норма отхода, при холодной обработке %</t>
  </si>
  <si>
    <t>Выход готового продукта, г</t>
  </si>
  <si>
    <t>Нормы расхода на 1 порцию</t>
  </si>
  <si>
    <t>Нормы расхода на 100 порций</t>
  </si>
  <si>
    <t xml:space="preserve">ТЕХНИКО-ТЕХНОЛОГИЧЕСКАЯ  КАРТА  № </t>
  </si>
  <si>
    <t>Хлеб пшеничный</t>
  </si>
  <si>
    <t>Мука пшеничная 1 сорт или сухари панировочные</t>
  </si>
  <si>
    <t>Масло растительное</t>
  </si>
  <si>
    <t>Начальник производственного отдела</t>
  </si>
  <si>
    <t>Котлеты рыбные любительские</t>
  </si>
  <si>
    <t xml:space="preserve">Рыба (треска или минтай)  </t>
  </si>
  <si>
    <t>Лук</t>
  </si>
  <si>
    <t>ЗАКЛАДКА В КОТЕЛ</t>
  </si>
  <si>
    <t>Морковь (янв-июль)</t>
  </si>
  <si>
    <t>Морковь (август-декабрь)</t>
  </si>
  <si>
    <t>№ п/п</t>
  </si>
  <si>
    <t>ТРЕБОВАНИЯ К КАЧЕСТВУ</t>
  </si>
  <si>
    <r>
      <t xml:space="preserve"> </t>
    </r>
    <r>
      <rPr>
        <sz val="12"/>
        <rFont val="Times New Roman"/>
        <family val="1"/>
        <charset val="204"/>
      </rPr>
      <t xml:space="preserve">
</t>
    </r>
    <r>
      <rPr>
        <b/>
        <sz val="12"/>
        <rFont val="Times New Roman"/>
        <family val="1"/>
        <charset val="204"/>
      </rPr>
      <t>Органолептические показатели:</t>
    </r>
    <r>
      <rPr>
        <sz val="12"/>
        <rFont val="Times New Roman"/>
        <family val="1"/>
        <charset val="204"/>
      </rPr>
      <t xml:space="preserve">   Температура подачи блюда не ниже 65 С    
</t>
    </r>
    <r>
      <rPr>
        <b/>
        <sz val="12"/>
        <rFont val="Times New Roman"/>
        <family val="1"/>
        <charset val="204"/>
      </rPr>
      <t xml:space="preserve">Консистенция: </t>
    </r>
    <r>
      <rPr>
        <sz val="12"/>
        <rFont val="Times New Roman"/>
        <family val="1"/>
        <charset val="204"/>
      </rPr>
      <t xml:space="preserve">сочная, мягкая.
</t>
    </r>
    <r>
      <rPr>
        <b/>
        <sz val="12"/>
        <rFont val="Times New Roman"/>
        <family val="1"/>
        <charset val="204"/>
      </rPr>
      <t>Вкус:</t>
    </r>
    <r>
      <rPr>
        <sz val="12"/>
        <rFont val="Times New Roman"/>
        <family val="1"/>
        <charset val="204"/>
      </rPr>
      <t xml:space="preserve">    жареной  рыбы
</t>
    </r>
    <r>
      <rPr>
        <b/>
        <sz val="12"/>
        <rFont val="Times New Roman"/>
        <family val="1"/>
        <charset val="204"/>
      </rPr>
      <t>Цвет:</t>
    </r>
    <r>
      <rPr>
        <sz val="12"/>
        <rFont val="Times New Roman"/>
        <family val="1"/>
        <charset val="204"/>
      </rPr>
      <t xml:space="preserve">    светл0-серый
</t>
    </r>
    <r>
      <rPr>
        <b/>
        <sz val="12"/>
        <rFont val="Times New Roman"/>
        <family val="1"/>
        <charset val="204"/>
      </rPr>
      <t>Запах:</t>
    </r>
    <r>
      <rPr>
        <sz val="12"/>
        <rFont val="Times New Roman"/>
        <family val="1"/>
        <charset val="204"/>
      </rPr>
      <t xml:space="preserve"> свойственный данному виду рыбы   
   </t>
    </r>
    <r>
      <rPr>
        <b/>
        <sz val="12"/>
        <rFont val="Times New Roman"/>
        <family val="1"/>
      </rPr>
      <t xml:space="preserve">
</t>
    </r>
  </si>
  <si>
    <t>Подготовленное филе рыбы пропускают через мясорубку вместе с отварной морковью, добавляют предварительно замоченный черствый пшеничный хлеб, соль, специи, хорошо перемешивают и еще раз пропускают через мясорубку. Порционируют котлеты, панируют в сухарях или муке пшеничной 1 сорта, обжаривают с двух сторон, доводят до готовности в жарочном шкафу</t>
  </si>
  <si>
    <t>Рыба с/м, соль, морковь, хлеб пшеничный,  мука пшеничная, масло растительное</t>
  </si>
  <si>
    <t>Соль</t>
  </si>
  <si>
    <t>п/ф</t>
  </si>
  <si>
    <t>ТЕХНОЛОГИЧЕСКИЙ   ПРОЦЕСС</t>
  </si>
  <si>
    <t>Управляющий столовой__________________</t>
  </si>
  <si>
    <t>Руководитель технологического отдела</t>
  </si>
  <si>
    <t>Заведующий производством_______________</t>
  </si>
  <si>
    <t>Рецептура по Сборнику Рецептур 1996 г</t>
  </si>
  <si>
    <t>3.7.3</t>
  </si>
</sst>
</file>

<file path=xl/styles.xml><?xml version="1.0" encoding="utf-8"?>
<styleSheet xmlns="http://schemas.openxmlformats.org/spreadsheetml/2006/main">
  <numFmts count="1">
    <numFmt numFmtId="178" formatCode="0.0"/>
  </numFmts>
  <fonts count="18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0" fontId="3" fillId="0" borderId="0" xfId="0" applyFont="1" applyAlignment="1"/>
    <xf numFmtId="0" fontId="2" fillId="0" borderId="0" xfId="0" applyFont="1"/>
    <xf numFmtId="0" fontId="11" fillId="0" borderId="0" xfId="0" applyFont="1" applyAlignment="1"/>
    <xf numFmtId="0" fontId="11" fillId="0" borderId="0" xfId="0" applyFont="1"/>
    <xf numFmtId="0" fontId="1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3" fontId="14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5" fillId="2" borderId="0" xfId="0" applyFont="1" applyFill="1" applyAlignment="1">
      <alignment horizontal="justify" vertical="top" wrapText="1"/>
    </xf>
    <xf numFmtId="0" fontId="13" fillId="2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top" wrapText="1"/>
    </xf>
    <xf numFmtId="1" fontId="14" fillId="3" borderId="1" xfId="0" applyNumberFormat="1" applyFont="1" applyFill="1" applyBorder="1" applyAlignment="1">
      <alignment horizontal="center" vertical="top" wrapText="1"/>
    </xf>
    <xf numFmtId="0" fontId="16" fillId="0" borderId="0" xfId="0" applyFont="1"/>
    <xf numFmtId="0" fontId="10" fillId="0" borderId="0" xfId="0" applyFont="1" applyAlignment="1"/>
    <xf numFmtId="0" fontId="17" fillId="0" borderId="0" xfId="0" applyFont="1"/>
    <xf numFmtId="0" fontId="17" fillId="0" borderId="3" xfId="0" applyFont="1" applyBorder="1"/>
    <xf numFmtId="0" fontId="17" fillId="0" borderId="3" xfId="0" applyFont="1" applyBorder="1" applyAlignment="1"/>
    <xf numFmtId="0" fontId="17" fillId="0" borderId="0" xfId="0" applyFont="1" applyAlignment="1"/>
    <xf numFmtId="0" fontId="10" fillId="0" borderId="0" xfId="0" applyFont="1"/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tabSelected="1" zoomScale="75" zoomScaleNormal="75" workbookViewId="0">
      <selection activeCell="J8" sqref="J8:M9"/>
    </sheetView>
  </sheetViews>
  <sheetFormatPr defaultRowHeight="12.75"/>
  <cols>
    <col min="1" max="1" width="8.42578125" style="2" customWidth="1"/>
    <col min="2" max="2" width="29.7109375" style="2" customWidth="1"/>
    <col min="3" max="3" width="9.42578125" style="2" customWidth="1"/>
    <col min="4" max="4" width="11.85546875" style="2" customWidth="1"/>
    <col min="5" max="5" width="9.7109375" style="2" customWidth="1"/>
    <col min="6" max="7" width="11.42578125" style="2" customWidth="1"/>
    <col min="8" max="8" width="10.7109375" style="2" customWidth="1"/>
    <col min="9" max="9" width="13.7109375" style="2" hidden="1" customWidth="1"/>
    <col min="10" max="10" width="14" style="2" customWidth="1"/>
    <col min="11" max="11" width="30.42578125" style="2" customWidth="1"/>
    <col min="12" max="12" width="13.85546875" style="2" customWidth="1"/>
    <col min="13" max="13" width="38.85546875" style="2" customWidth="1"/>
    <col min="14" max="16384" width="9.140625" style="2"/>
  </cols>
  <sheetData>
    <row r="1" spans="1:13" ht="13.5" customHeight="1">
      <c r="A1" s="33"/>
      <c r="B1" s="33"/>
      <c r="C1" s="1"/>
      <c r="K1" s="6"/>
      <c r="L1" s="6"/>
      <c r="M1" s="7" t="s">
        <v>7</v>
      </c>
    </row>
    <row r="2" spans="1:13" ht="20.25" customHeight="1">
      <c r="A2" s="33"/>
      <c r="B2" s="33"/>
      <c r="C2" s="47" t="s">
        <v>13</v>
      </c>
      <c r="D2" s="47"/>
      <c r="E2" s="47"/>
      <c r="F2" s="47"/>
      <c r="G2" s="47"/>
      <c r="H2" s="47"/>
      <c r="I2" s="47"/>
      <c r="J2" s="47"/>
      <c r="K2" s="8" t="s">
        <v>36</v>
      </c>
      <c r="L2" s="48"/>
      <c r="M2" s="48"/>
    </row>
    <row r="3" spans="1:13" ht="22.5" customHeight="1">
      <c r="A3" s="33"/>
      <c r="B3" s="34"/>
      <c r="D3" s="49" t="s">
        <v>35</v>
      </c>
      <c r="E3" s="49"/>
      <c r="F3" s="49"/>
      <c r="G3" s="49"/>
      <c r="H3" s="49"/>
      <c r="I3" s="49"/>
      <c r="J3" s="49"/>
      <c r="K3" s="49"/>
      <c r="L3" s="49"/>
      <c r="M3" s="3"/>
    </row>
    <row r="4" spans="1:13" ht="21.75" hidden="1" customHeight="1">
      <c r="A4" s="37"/>
      <c r="B4" s="37"/>
      <c r="C4" s="20">
        <v>154</v>
      </c>
      <c r="K4" s="3"/>
      <c r="L4" s="3"/>
      <c r="M4" s="3"/>
    </row>
    <row r="5" spans="1:13" ht="26.25" customHeight="1">
      <c r="A5" s="4" t="s">
        <v>4</v>
      </c>
      <c r="B5" s="5"/>
      <c r="C5" s="58" t="s">
        <v>18</v>
      </c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21" customHeight="1">
      <c r="A6" s="62" t="s">
        <v>2</v>
      </c>
      <c r="B6" s="62"/>
      <c r="C6" s="59" t="s">
        <v>28</v>
      </c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ht="27" customHeight="1">
      <c r="A7" s="57" t="s">
        <v>5</v>
      </c>
      <c r="B7" s="57"/>
      <c r="C7" s="60" t="s">
        <v>6</v>
      </c>
      <c r="D7" s="60"/>
      <c r="E7" s="60"/>
      <c r="F7" s="60"/>
      <c r="G7" s="60"/>
      <c r="H7" s="60"/>
      <c r="I7" s="60"/>
      <c r="J7" s="61"/>
      <c r="K7" s="61"/>
      <c r="L7" s="61"/>
      <c r="M7" s="61"/>
    </row>
    <row r="8" spans="1:13" ht="39.75" customHeight="1">
      <c r="A8" s="35" t="s">
        <v>24</v>
      </c>
      <c r="B8" s="35" t="s">
        <v>3</v>
      </c>
      <c r="C8" s="35" t="s">
        <v>11</v>
      </c>
      <c r="D8" s="35"/>
      <c r="E8" s="35"/>
      <c r="F8" s="35"/>
      <c r="G8" s="35" t="s">
        <v>12</v>
      </c>
      <c r="H8" s="69"/>
      <c r="I8" s="69"/>
      <c r="J8" s="63" t="s">
        <v>31</v>
      </c>
      <c r="K8" s="64"/>
      <c r="L8" s="64"/>
      <c r="M8" s="65"/>
    </row>
    <row r="9" spans="1:13" ht="108.75" customHeight="1">
      <c r="A9" s="36"/>
      <c r="B9" s="36"/>
      <c r="C9" s="22" t="s">
        <v>0</v>
      </c>
      <c r="D9" s="22" t="s">
        <v>9</v>
      </c>
      <c r="E9" s="22" t="s">
        <v>1</v>
      </c>
      <c r="F9" s="22" t="s">
        <v>10</v>
      </c>
      <c r="G9" s="22" t="s">
        <v>0</v>
      </c>
      <c r="H9" s="22" t="s">
        <v>1</v>
      </c>
      <c r="I9" s="23" t="s">
        <v>21</v>
      </c>
      <c r="J9" s="66"/>
      <c r="K9" s="67"/>
      <c r="L9" s="67"/>
      <c r="M9" s="68"/>
    </row>
    <row r="10" spans="1:13" ht="21.75" customHeight="1">
      <c r="A10" s="18">
        <v>1</v>
      </c>
      <c r="B10" s="15" t="s">
        <v>19</v>
      </c>
      <c r="C10" s="24">
        <v>120</v>
      </c>
      <c r="D10" s="24">
        <v>24</v>
      </c>
      <c r="E10" s="24">
        <f>C10-C10*D10/100</f>
        <v>91.2</v>
      </c>
      <c r="F10" s="24">
        <f>E10</f>
        <v>91.2</v>
      </c>
      <c r="G10" s="24">
        <f>C10*100</f>
        <v>12000</v>
      </c>
      <c r="H10" s="24">
        <f>E10*100</f>
        <v>9120</v>
      </c>
      <c r="I10" s="21">
        <f>C4*E10/1000</f>
        <v>14.0448</v>
      </c>
      <c r="J10" s="41" t="s">
        <v>27</v>
      </c>
      <c r="K10" s="42"/>
      <c r="L10" s="42"/>
      <c r="M10" s="43"/>
    </row>
    <row r="11" spans="1:13" ht="21.75" customHeight="1">
      <c r="A11" s="18">
        <v>2</v>
      </c>
      <c r="B11" s="15" t="s">
        <v>22</v>
      </c>
      <c r="C11" s="24">
        <v>10</v>
      </c>
      <c r="D11" s="24">
        <v>20</v>
      </c>
      <c r="E11" s="24">
        <f t="shared" ref="E11:E18" si="0">C11-C11*D11/100</f>
        <v>8</v>
      </c>
      <c r="F11" s="24">
        <f>E11</f>
        <v>8</v>
      </c>
      <c r="G11" s="24">
        <f>C11*100</f>
        <v>1000</v>
      </c>
      <c r="H11" s="24">
        <f>E11*100</f>
        <v>800</v>
      </c>
      <c r="I11" s="21">
        <f>C4*E11/1000</f>
        <v>1.232</v>
      </c>
      <c r="J11" s="44"/>
      <c r="K11" s="45"/>
      <c r="L11" s="45"/>
      <c r="M11" s="46"/>
    </row>
    <row r="12" spans="1:13" ht="21.75" customHeight="1">
      <c r="A12" s="18">
        <v>3</v>
      </c>
      <c r="B12" s="15" t="s">
        <v>14</v>
      </c>
      <c r="C12" s="24">
        <v>18</v>
      </c>
      <c r="D12" s="24"/>
      <c r="E12" s="24">
        <f t="shared" si="0"/>
        <v>18</v>
      </c>
      <c r="F12" s="24">
        <f>E12</f>
        <v>18</v>
      </c>
      <c r="G12" s="24">
        <f>C12*100</f>
        <v>1800</v>
      </c>
      <c r="H12" s="24">
        <f>E12*100</f>
        <v>1800</v>
      </c>
      <c r="I12" s="21">
        <f>C4*E12/1000</f>
        <v>2.7719999999999998</v>
      </c>
      <c r="J12" s="44"/>
      <c r="K12" s="45"/>
      <c r="L12" s="45"/>
      <c r="M12" s="46"/>
    </row>
    <row r="13" spans="1:13" ht="21.75" customHeight="1">
      <c r="A13" s="18">
        <v>4</v>
      </c>
      <c r="B13" s="15" t="s">
        <v>20</v>
      </c>
      <c r="C13" s="24">
        <v>12</v>
      </c>
      <c r="D13" s="24">
        <v>16</v>
      </c>
      <c r="E13" s="24">
        <f t="shared" si="0"/>
        <v>10.08</v>
      </c>
      <c r="F13" s="24">
        <f>E13</f>
        <v>10.08</v>
      </c>
      <c r="G13" s="24">
        <v>1000</v>
      </c>
      <c r="H13" s="24">
        <v>8.4</v>
      </c>
      <c r="I13" s="21">
        <f>C4*E13/1000</f>
        <v>1.5523199999999999</v>
      </c>
      <c r="J13" s="44"/>
      <c r="K13" s="45"/>
      <c r="L13" s="45"/>
      <c r="M13" s="46"/>
    </row>
    <row r="14" spans="1:13" ht="30">
      <c r="A14" s="18">
        <v>5</v>
      </c>
      <c r="B14" s="15" t="s">
        <v>15</v>
      </c>
      <c r="C14" s="24">
        <v>5</v>
      </c>
      <c r="D14" s="24"/>
      <c r="E14" s="24">
        <f t="shared" si="0"/>
        <v>5</v>
      </c>
      <c r="F14" s="24">
        <f>E14</f>
        <v>5</v>
      </c>
      <c r="G14" s="24">
        <v>500</v>
      </c>
      <c r="H14" s="24">
        <v>500</v>
      </c>
      <c r="I14" s="21">
        <f>C4*E14/1000</f>
        <v>0.77</v>
      </c>
      <c r="J14" s="38" t="s">
        <v>25</v>
      </c>
      <c r="K14" s="39"/>
      <c r="L14" s="39"/>
      <c r="M14" s="40"/>
    </row>
    <row r="15" spans="1:13" ht="23.25" customHeight="1">
      <c r="A15" s="18">
        <v>6</v>
      </c>
      <c r="B15" s="15" t="s">
        <v>16</v>
      </c>
      <c r="C15" s="24">
        <v>5</v>
      </c>
      <c r="D15" s="24"/>
      <c r="E15" s="24">
        <f t="shared" si="0"/>
        <v>5</v>
      </c>
      <c r="F15" s="24"/>
      <c r="G15" s="24">
        <v>500</v>
      </c>
      <c r="H15" s="24">
        <v>500</v>
      </c>
      <c r="I15" s="21">
        <f>C4*E15/1000</f>
        <v>0.77</v>
      </c>
      <c r="J15" s="50" t="s">
        <v>26</v>
      </c>
      <c r="K15" s="51"/>
      <c r="L15" s="51"/>
      <c r="M15" s="52"/>
    </row>
    <row r="16" spans="1:13" ht="23.25" customHeight="1">
      <c r="A16" s="18">
        <v>7</v>
      </c>
      <c r="B16" s="15" t="s">
        <v>29</v>
      </c>
      <c r="C16" s="24">
        <v>1</v>
      </c>
      <c r="D16" s="24"/>
      <c r="E16" s="24">
        <f t="shared" si="0"/>
        <v>1</v>
      </c>
      <c r="F16" s="24"/>
      <c r="G16" s="24">
        <v>500</v>
      </c>
      <c r="H16" s="24">
        <v>500</v>
      </c>
      <c r="I16" s="13"/>
      <c r="J16" s="50"/>
      <c r="K16" s="51"/>
      <c r="L16" s="51"/>
      <c r="M16" s="52"/>
    </row>
    <row r="17" spans="1:13" ht="23.25" customHeight="1">
      <c r="A17" s="18"/>
      <c r="B17" s="13" t="s">
        <v>30</v>
      </c>
      <c r="C17" s="24"/>
      <c r="D17" s="24"/>
      <c r="E17" s="24"/>
      <c r="F17" s="24">
        <f>F14+F13+F12+F11+F10</f>
        <v>132.28</v>
      </c>
      <c r="G17" s="24"/>
      <c r="H17" s="24"/>
      <c r="I17" s="13"/>
      <c r="J17" s="53"/>
      <c r="K17" s="51"/>
      <c r="L17" s="51"/>
      <c r="M17" s="52"/>
    </row>
    <row r="18" spans="1:13" ht="23.25" customHeight="1">
      <c r="A18" s="19"/>
      <c r="B18" s="15" t="s">
        <v>23</v>
      </c>
      <c r="C18" s="24">
        <v>10</v>
      </c>
      <c r="D18" s="24">
        <v>20</v>
      </c>
      <c r="E18" s="24">
        <f t="shared" si="0"/>
        <v>8</v>
      </c>
      <c r="F18" s="24"/>
      <c r="G18" s="24"/>
      <c r="H18" s="24"/>
      <c r="I18" s="13"/>
      <c r="J18" s="53"/>
      <c r="K18" s="51"/>
      <c r="L18" s="51"/>
      <c r="M18" s="52"/>
    </row>
    <row r="19" spans="1:13" ht="23.25" customHeight="1">
      <c r="A19" s="19"/>
      <c r="B19" s="15"/>
      <c r="C19" s="13"/>
      <c r="D19" s="13"/>
      <c r="E19" s="13"/>
      <c r="F19" s="13"/>
      <c r="G19" s="13"/>
      <c r="H19" s="13"/>
      <c r="I19" s="13"/>
      <c r="J19" s="53"/>
      <c r="K19" s="51"/>
      <c r="L19" s="51"/>
      <c r="M19" s="52"/>
    </row>
    <row r="20" spans="1:13" ht="23.25" customHeight="1">
      <c r="A20" s="19"/>
      <c r="B20" s="15"/>
      <c r="C20" s="13"/>
      <c r="D20" s="13"/>
      <c r="E20" s="13"/>
      <c r="F20" s="13"/>
      <c r="G20" s="13"/>
      <c r="H20" s="13"/>
      <c r="I20" s="13"/>
      <c r="J20" s="53"/>
      <c r="K20" s="51"/>
      <c r="L20" s="51"/>
      <c r="M20" s="52"/>
    </row>
    <row r="21" spans="1:13" ht="16.5" customHeight="1">
      <c r="A21" s="19"/>
      <c r="B21" s="16" t="s">
        <v>8</v>
      </c>
      <c r="C21" s="13"/>
      <c r="D21" s="13"/>
      <c r="E21" s="13"/>
      <c r="F21" s="25">
        <f>F17*0.85</f>
        <v>112.438</v>
      </c>
      <c r="G21" s="14"/>
      <c r="H21" s="14"/>
      <c r="I21" s="17"/>
      <c r="J21" s="54"/>
      <c r="K21" s="55"/>
      <c r="L21" s="55"/>
      <c r="M21" s="56"/>
    </row>
    <row r="23" spans="1:13" ht="15.75">
      <c r="A23" s="9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9"/>
      <c r="M23" s="9"/>
    </row>
    <row r="24" spans="1:13" ht="18.75">
      <c r="A24" s="9"/>
      <c r="B24" s="28" t="s">
        <v>17</v>
      </c>
      <c r="C24" s="28"/>
      <c r="D24" s="28"/>
      <c r="E24" s="29"/>
      <c r="F24" s="30"/>
      <c r="G24" s="28"/>
      <c r="H24" s="31" t="s">
        <v>32</v>
      </c>
      <c r="I24" s="28"/>
      <c r="J24" s="28"/>
      <c r="K24" s="28"/>
      <c r="L24" s="11"/>
      <c r="M24" s="11"/>
    </row>
    <row r="25" spans="1:13" ht="18.75">
      <c r="A25" s="1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12"/>
      <c r="M25" s="12"/>
    </row>
    <row r="26" spans="1:13" ht="18.75">
      <c r="B26" s="28" t="s">
        <v>33</v>
      </c>
      <c r="C26" s="28"/>
      <c r="D26" s="28"/>
      <c r="E26" s="29"/>
      <c r="F26" s="29"/>
      <c r="G26" s="28"/>
      <c r="H26" s="28" t="s">
        <v>34</v>
      </c>
      <c r="I26" s="28"/>
      <c r="J26" s="28"/>
      <c r="K26" s="28"/>
      <c r="L26" s="12"/>
      <c r="M26" s="12"/>
    </row>
    <row r="27" spans="1:13" ht="15.7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12"/>
      <c r="M27" s="12"/>
    </row>
    <row r="28" spans="1:13" ht="15.75">
      <c r="B28" s="26"/>
      <c r="C28" s="26"/>
      <c r="D28" s="26"/>
      <c r="E28" s="32"/>
      <c r="F28" s="32"/>
      <c r="G28" s="32"/>
      <c r="H28" s="32"/>
      <c r="I28" s="32"/>
      <c r="J28" s="32"/>
      <c r="K28" s="32"/>
      <c r="L28" s="12"/>
      <c r="M28" s="12"/>
    </row>
  </sheetData>
  <mergeCells count="20">
    <mergeCell ref="J15:M21"/>
    <mergeCell ref="A8:A9"/>
    <mergeCell ref="A7:B7"/>
    <mergeCell ref="C5:M5"/>
    <mergeCell ref="C6:M6"/>
    <mergeCell ref="C7:M7"/>
    <mergeCell ref="A6:B6"/>
    <mergeCell ref="J8:M9"/>
    <mergeCell ref="C8:F8"/>
    <mergeCell ref="G8:I8"/>
    <mergeCell ref="A1:B1"/>
    <mergeCell ref="A2:B2"/>
    <mergeCell ref="A3:B3"/>
    <mergeCell ref="B8:B9"/>
    <mergeCell ref="A4:B4"/>
    <mergeCell ref="J14:M14"/>
    <mergeCell ref="J10:M13"/>
    <mergeCell ref="C2:J2"/>
    <mergeCell ref="L2:M2"/>
    <mergeCell ref="D3:L3"/>
  </mergeCells>
  <phoneticPr fontId="0" type="noConversion"/>
  <pageMargins left="0.44" right="0.25" top="0.51" bottom="0.42" header="0.5" footer="0.43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2005-10-14T09:11:09Z</cp:lastPrinted>
  <dcterms:created xsi:type="dcterms:W3CDTF">2005-02-28T10:43:41Z</dcterms:created>
  <dcterms:modified xsi:type="dcterms:W3CDTF">2012-12-29T13:37:12Z</dcterms:modified>
</cp:coreProperties>
</file>