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RSTUDIO\RCARLOS\"/>
    </mc:Choice>
  </mc:AlternateContent>
  <xr:revisionPtr revIDLastSave="0" documentId="8_{A6640728-D857-4BA3-926B-A36440671B4E}" xr6:coauthVersionLast="47" xr6:coauthVersionMax="47" xr10:uidLastSave="{00000000-0000-0000-0000-000000000000}"/>
  <bookViews>
    <workbookView xWindow="-120" yWindow="-120" windowWidth="20730" windowHeight="11160" xr2:uid="{B6B771F9-DB64-460B-B150-00A028F26EA7}"/>
  </bookViews>
  <sheets>
    <sheet name="TALLER PRACTICO" sheetId="3" r:id="rId1"/>
    <sheet name="Hoja1" sheetId="4" r:id="rId2"/>
  </sheets>
  <definedNames>
    <definedName name="BonoA">#REF!</definedName>
    <definedName name="BonoB">#REF!</definedName>
    <definedName name="vendedore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2" i="3"/>
  <c r="L3" i="3"/>
  <c r="L4" i="3"/>
  <c r="L5" i="3"/>
  <c r="L6" i="3"/>
  <c r="L2" i="3"/>
  <c r="H3" i="3"/>
  <c r="H4" i="3"/>
  <c r="H5" i="3"/>
  <c r="H6" i="3"/>
  <c r="H2" i="3"/>
  <c r="G3" i="3"/>
  <c r="G4" i="3"/>
  <c r="G5" i="3"/>
  <c r="G6" i="3"/>
  <c r="G2" i="3"/>
  <c r="B3" i="3"/>
  <c r="B4" i="3"/>
  <c r="B5" i="3"/>
  <c r="B6" i="3"/>
  <c r="B2" i="3"/>
  <c r="C7" i="4"/>
  <c r="C6" i="4"/>
  <c r="C5" i="4"/>
  <c r="C4" i="4"/>
  <c r="C3" i="4"/>
  <c r="A13" i="3"/>
  <c r="D13" i="3"/>
  <c r="K13" i="3"/>
  <c r="K12" i="3"/>
  <c r="D14" i="3"/>
</calcChain>
</file>

<file path=xl/sharedStrings.xml><?xml version="1.0" encoding="utf-8"?>
<sst xmlns="http://schemas.openxmlformats.org/spreadsheetml/2006/main" count="33" uniqueCount="28">
  <si>
    <t>EDAD</t>
  </si>
  <si>
    <t>ESTATUS</t>
  </si>
  <si>
    <t>NOTA 1</t>
  </si>
  <si>
    <t>NOTA 2</t>
  </si>
  <si>
    <t>NOTA 3</t>
  </si>
  <si>
    <t>PROMEDIO</t>
  </si>
  <si>
    <t>CUALITATIVA</t>
  </si>
  <si>
    <t>PRODUCTO</t>
  </si>
  <si>
    <t>VALOR VENTA</t>
  </si>
  <si>
    <t>DESCUENTO</t>
  </si>
  <si>
    <t>NETO</t>
  </si>
  <si>
    <t>Televisor 42"</t>
  </si>
  <si>
    <t>Ps4</t>
  </si>
  <si>
    <t>Pc Portatil</t>
  </si>
  <si>
    <t>Celular Android</t>
  </si>
  <si>
    <t>Iphone 13</t>
  </si>
  <si>
    <t>SI LA TIENE 18 O MAS AÑOS SU ESTATUS SERA MAYOR DE EDAD, SI TIENE MENOS DE 18 AÑOS SU ESTATUS SERA MENOR DE EDAD, SI TIENE 65 O MAS AÑOS SU ESTATUS SERA ADULTO MAYOR</t>
  </si>
  <si>
    <t xml:space="preserve">PROMEDIO = </t>
  </si>
  <si>
    <t>E</t>
  </si>
  <si>
    <t xml:space="preserve">SI EL VALOR DE LA VENTA ES MENOR A 500.000 SU DESCUENTO SERA 0; </t>
  </si>
  <si>
    <t>PROMEDIO &gt;=</t>
  </si>
  <si>
    <t>S</t>
  </si>
  <si>
    <t xml:space="preserve">SI LA VENTA ESTA ENTRE 500.000 Y 1.000.000 EL DESCUENTO SERA DEL 2%; </t>
  </si>
  <si>
    <t>B</t>
  </si>
  <si>
    <t>DE LO CONTRARIO SU DESCUENTO SERA DEL 5%</t>
  </si>
  <si>
    <t>PROMEDIO &lt;</t>
  </si>
  <si>
    <t>I</t>
  </si>
  <si>
    <t>DESCUENTO: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</si>
</sst>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\ * #,##0.00_-;\-&quot;$&quot;\ * #,##0.00_-;_-&quot;$&quot;\ * &quot;-&quot;??_-;_-@_-"/>
    <numFmt numFmtId="165" formatCode="_-* #,##0.00_-;\-* #,##0.00_-;_-* &quot;-&quot;??_-;_-@_-"/>
    <numFmt numFmtId="166" formatCode="_-&quot;$&quot;* #,##0_-;\-&quot;$&quot;* #,##0_-;_-&quot;$&quot;* &quot;-&quot;_-;_-@_-"/>
    <numFmt numFmtId="167" formatCode="_-&quot;$&quot;\ * #,##0_-;\-&quot;$&quot;\ * #,##0_-;_-&quot;$&quot;\ * &quot;-&quot;??_-;_-@"/>
    <numFmt numFmtId="168" formatCode="_(&quot;$&quot;\ * #,##0.00_);_(&quot;$&quot;\ * \(#,##0.00\);_(&quot;$&quot;\ * &quot;-&quot;??_);_(@_)"/>
  </numFmts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  <font>
      <sz val="10"/>
      <color rgb="FF000000"/>
      <name val="Calibri"/>
      <family val="2"/>
      <scheme val="minor"/>
    </font>
    <font>
      <b/>
      <sz val="16"/>
      <color rgb="FFFF0000"/>
      <name val="Calibri"/>
      <family val="2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166" fontId="2" fillId="0" borderId="0" applyFont="0" applyFill="0" applyBorder="0" applyAlignment="0" applyProtection="0"/>
    <xf numFmtId="0" fontId="9" fillId="0" borderId="0"/>
    <xf numFmtId="0" fontId="1" fillId="0" borderId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1" fillId="0" borderId="0" applyFont="0" applyFill="0" applyBorder="0" applyAlignment="0" applyProtection="0"/>
  </cellStyleXfs>
  <cellXfs count="45">
    <xf numFmtId="0" fontId="0" fillId="0" borderId="0" xfId="0"/>
    <xf numFmtId="0" fontId="5" fillId="0" borderId="9" xfId="0" applyFont="1" applyBorder="1" applyAlignment="1">
      <alignment horizontal="center" vertical="center"/>
    </xf>
    <xf numFmtId="167" fontId="5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165" fontId="5" fillId="2" borderId="9" xfId="12" applyFont="1" applyFill="1" applyBorder="1" applyAlignment="1">
      <alignment horizontal="center" vertical="center"/>
    </xf>
    <xf numFmtId="167" fontId="5" fillId="2" borderId="13" xfId="0" applyNumberFormat="1" applyFont="1" applyFill="1" applyBorder="1" applyAlignment="1">
      <alignment horizontal="center" vertical="center"/>
    </xf>
    <xf numFmtId="167" fontId="0" fillId="2" borderId="30" xfId="0" applyNumberFormat="1" applyFill="1" applyBorder="1"/>
    <xf numFmtId="0" fontId="8" fillId="3" borderId="27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0" fontId="10" fillId="3" borderId="3" xfId="0" applyFont="1" applyFill="1" applyBorder="1" applyAlignment="1">
      <alignment horizontal="center" wrapText="1"/>
    </xf>
    <xf numFmtId="0" fontId="10" fillId="3" borderId="7" xfId="0" applyFont="1" applyFill="1" applyBorder="1" applyAlignment="1">
      <alignment horizontal="center" wrapText="1"/>
    </xf>
    <xf numFmtId="0" fontId="10" fillId="3" borderId="0" xfId="0" applyFont="1" applyFill="1" applyAlignment="1">
      <alignment horizont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6" fillId="4" borderId="12" xfId="0" applyFont="1" applyFill="1" applyBorder="1" applyAlignment="1"/>
    <xf numFmtId="0" fontId="7" fillId="0" borderId="14" xfId="0" applyFont="1" applyBorder="1" applyAlignment="1"/>
    <xf numFmtId="0" fontId="6" fillId="4" borderId="16" xfId="0" applyFont="1" applyFill="1" applyBorder="1" applyAlignment="1"/>
    <xf numFmtId="0" fontId="6" fillId="4" borderId="17" xfId="0" applyFont="1" applyFill="1" applyBorder="1" applyAlignment="1"/>
    <xf numFmtId="0" fontId="6" fillId="4" borderId="10" xfId="0" applyFont="1" applyFill="1" applyBorder="1" applyAlignment="1"/>
    <xf numFmtId="0" fontId="6" fillId="4" borderId="18" xfId="0" applyFont="1" applyFill="1" applyBorder="1" applyAlignment="1"/>
    <xf numFmtId="0" fontId="0" fillId="4" borderId="0" xfId="0" applyFill="1" applyAlignment="1"/>
    <xf numFmtId="0" fontId="6" fillId="4" borderId="20" xfId="0" applyFont="1" applyFill="1" applyBorder="1" applyAlignment="1"/>
    <xf numFmtId="0" fontId="6" fillId="4" borderId="22" xfId="0" applyFont="1" applyFill="1" applyBorder="1" applyAlignment="1"/>
    <xf numFmtId="0" fontId="6" fillId="4" borderId="23" xfId="0" applyFont="1" applyFill="1" applyBorder="1" applyAlignment="1"/>
    <xf numFmtId="0" fontId="6" fillId="4" borderId="24" xfId="0" applyFont="1" applyFill="1" applyBorder="1" applyAlignment="1"/>
    <xf numFmtId="0" fontId="6" fillId="4" borderId="25" xfId="0" applyFont="1" applyFill="1" applyBorder="1" applyAlignment="1"/>
    <xf numFmtId="0" fontId="6" fillId="3" borderId="28" xfId="0" applyFont="1" applyFill="1" applyBorder="1" applyAlignment="1"/>
    <xf numFmtId="0" fontId="6" fillId="3" borderId="29" xfId="0" applyFont="1" applyFill="1" applyBorder="1" applyAlignment="1"/>
    <xf numFmtId="0" fontId="6" fillId="3" borderId="16" xfId="0" applyFont="1" applyFill="1" applyBorder="1" applyAlignment="1"/>
    <xf numFmtId="0" fontId="6" fillId="3" borderId="17" xfId="0" applyFont="1" applyFill="1" applyBorder="1" applyAlignment="1"/>
  </cellXfs>
  <cellStyles count="13">
    <cellStyle name="Comma" xfId="12" builtinId="3"/>
    <cellStyle name="Moneda [0] 2" xfId="9" xr:uid="{EDFFD1CE-DB44-4CA7-9435-8F917CD9B503}"/>
    <cellStyle name="Moneda [0] 4 2" xfId="6" xr:uid="{C58735B8-2621-4760-886A-B1BB19753B39}"/>
    <cellStyle name="Moneda 2" xfId="10" xr:uid="{DABF1AF5-F32F-462D-A735-C18E1E185A0A}"/>
    <cellStyle name="Moneda 3" xfId="11" xr:uid="{EF9D0F51-BE34-44F5-9C3E-776A073210D9}"/>
    <cellStyle name="Normal" xfId="0" builtinId="0"/>
    <cellStyle name="Normal 2" xfId="7" xr:uid="{58260A6E-010E-4BF2-ABEB-994A001CF333}"/>
    <cellStyle name="Normal 2 2" xfId="2" xr:uid="{5C5D6496-272C-46EC-9D1B-BE6F2BAD3BDB}"/>
    <cellStyle name="Normal 2 2 2" xfId="3" xr:uid="{1FB3B2A3-EB93-4000-9C0E-49A2B9BA6DA6}"/>
    <cellStyle name="Normal 2 3" xfId="5" xr:uid="{982DBE94-B793-4727-8C0E-5706383C711E}"/>
    <cellStyle name="Normal 3" xfId="8" xr:uid="{3280D7EE-2794-4F67-B1D6-B1E38556A435}"/>
    <cellStyle name="Normal 4" xfId="1" xr:uid="{CA3D79DC-7DDE-4EB1-B7C8-1A9B9D4DE66D}"/>
    <cellStyle name="Normal 4 2" xfId="4" xr:uid="{F30247B9-DFB1-4A42-BACA-839E2DAC23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DCF1-DABC-415B-9BAE-1A0CA600A434}">
  <sheetPr>
    <tabColor rgb="FFFFFF00"/>
  </sheetPr>
  <dimension ref="A1:O993"/>
  <sheetViews>
    <sheetView tabSelected="1" topLeftCell="C1" zoomScale="130" zoomScaleNormal="130" workbookViewId="0">
      <selection activeCell="N4" sqref="N4"/>
    </sheetView>
  </sheetViews>
  <sheetFormatPr defaultColWidth="12.85546875" defaultRowHeight="15"/>
  <cols>
    <col min="1" max="1" width="37.140625" customWidth="1"/>
    <col min="2" max="2" width="27.85546875" customWidth="1"/>
    <col min="3" max="3" width="4.7109375" customWidth="1"/>
    <col min="4" max="4" width="9.42578125" customWidth="1"/>
    <col min="5" max="5" width="8.85546875" customWidth="1"/>
    <col min="6" max="6" width="8.28515625" customWidth="1"/>
    <col min="7" max="7" width="12" customWidth="1"/>
    <col min="8" max="8" width="15" customWidth="1"/>
    <col min="9" max="9" width="4.85546875" customWidth="1"/>
    <col min="10" max="10" width="17" customWidth="1"/>
    <col min="11" max="11" width="16.140625" customWidth="1"/>
    <col min="12" max="12" width="12" customWidth="1"/>
    <col min="13" max="13" width="17.42578125" customWidth="1"/>
    <col min="14" max="26" width="12" customWidth="1"/>
  </cols>
  <sheetData>
    <row r="1" spans="1:15" ht="15.75" customHeight="1">
      <c r="A1" s="6" t="s">
        <v>0</v>
      </c>
      <c r="B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J1" s="7" t="s">
        <v>7</v>
      </c>
      <c r="K1" s="7" t="s">
        <v>8</v>
      </c>
      <c r="L1" s="7" t="s">
        <v>9</v>
      </c>
      <c r="M1" s="7" t="s">
        <v>10</v>
      </c>
    </row>
    <row r="2" spans="1:15" ht="15.75" customHeight="1">
      <c r="A2" s="1">
        <v>15</v>
      </c>
      <c r="B2" s="5" t="str">
        <f>IF(A2&lt;18, "Menor de edad", IF(A2&gt;=65, "Adulto mayor", "Mayor de edad"))</f>
        <v>Menor de edad</v>
      </c>
      <c r="D2" s="1">
        <v>5</v>
      </c>
      <c r="E2" s="1">
        <v>5</v>
      </c>
      <c r="F2" s="1">
        <v>5</v>
      </c>
      <c r="G2" s="8">
        <f>+AVERAGE(D2:F2)</f>
        <v>5</v>
      </c>
      <c r="H2" s="5" t="str">
        <f>IF(G2=5, "E",IF(G2&gt;=4.5, "S", IF(G2&gt;=4, "B", "I")))</f>
        <v>E</v>
      </c>
      <c r="J2" s="1" t="s">
        <v>11</v>
      </c>
      <c r="K2" s="2">
        <v>2695975</v>
      </c>
      <c r="L2" s="9">
        <f>IF(K2&lt;500000, 0, IF(K2&lt;=1000000, K2*0.02, K2*0.05))</f>
        <v>134798.75</v>
      </c>
      <c r="M2" s="10">
        <f>+K2-L2</f>
        <v>2561176.25</v>
      </c>
    </row>
    <row r="3" spans="1:15" ht="15.75" customHeight="1">
      <c r="A3" s="1">
        <v>18</v>
      </c>
      <c r="B3" s="5" t="str">
        <f t="shared" ref="B3:B6" si="0">IF(A3&lt;18, "Menor de edad", IF(A3&gt;=65, "Adulto mayor", "Mayor de edad"))</f>
        <v>Mayor de edad</v>
      </c>
      <c r="D3" s="1">
        <v>4.8</v>
      </c>
      <c r="E3" s="1">
        <v>4.3</v>
      </c>
      <c r="F3" s="1">
        <v>5</v>
      </c>
      <c r="G3" s="8">
        <f t="shared" ref="G3:G6" si="1">+AVERAGE(D3:F3)</f>
        <v>4.7</v>
      </c>
      <c r="H3" s="5" t="str">
        <f t="shared" ref="H3:H6" si="2">IF(G3=5, "E",IF(G3&gt;=4.5, "S", IF(G3&gt;=4, "B", "I")))</f>
        <v>S</v>
      </c>
      <c r="J3" s="1" t="s">
        <v>12</v>
      </c>
      <c r="K3" s="2">
        <v>485000</v>
      </c>
      <c r="L3" s="9">
        <f t="shared" ref="L3:L6" si="3">IF(K3&lt;500000, 0, IF(K3&lt;=1000000, K3*0.02, K3*0.05))</f>
        <v>0</v>
      </c>
      <c r="M3" s="10">
        <f t="shared" ref="M3:M6" si="4">+K3-L3</f>
        <v>485000</v>
      </c>
    </row>
    <row r="4" spans="1:15" ht="15.75" customHeight="1">
      <c r="A4" s="1">
        <v>25</v>
      </c>
      <c r="B4" s="5" t="str">
        <f t="shared" si="0"/>
        <v>Mayor de edad</v>
      </c>
      <c r="D4" s="1">
        <v>3</v>
      </c>
      <c r="E4" s="1">
        <v>3</v>
      </c>
      <c r="F4" s="1">
        <v>4</v>
      </c>
      <c r="G4" s="8">
        <f t="shared" si="1"/>
        <v>3.3333333333333335</v>
      </c>
      <c r="H4" s="5" t="str">
        <f t="shared" si="2"/>
        <v>I</v>
      </c>
      <c r="J4" s="1" t="s">
        <v>13</v>
      </c>
      <c r="K4" s="2">
        <v>2457788</v>
      </c>
      <c r="L4" s="9">
        <f t="shared" si="3"/>
        <v>122889.40000000001</v>
      </c>
      <c r="M4" s="10">
        <f t="shared" si="4"/>
        <v>2334898.6</v>
      </c>
    </row>
    <row r="5" spans="1:15" ht="15.75" customHeight="1">
      <c r="A5" s="1">
        <v>67</v>
      </c>
      <c r="B5" s="5" t="str">
        <f t="shared" si="0"/>
        <v>Adulto mayor</v>
      </c>
      <c r="D5" s="1">
        <v>2.8</v>
      </c>
      <c r="E5" s="1">
        <v>4</v>
      </c>
      <c r="F5" s="1">
        <v>3.9</v>
      </c>
      <c r="G5" s="8">
        <f t="shared" si="1"/>
        <v>3.5666666666666664</v>
      </c>
      <c r="H5" s="5" t="str">
        <f t="shared" si="2"/>
        <v>I</v>
      </c>
      <c r="J5" s="1" t="s">
        <v>14</v>
      </c>
      <c r="K5" s="2">
        <v>950000</v>
      </c>
      <c r="L5" s="9">
        <f t="shared" si="3"/>
        <v>19000</v>
      </c>
      <c r="M5" s="10">
        <f t="shared" si="4"/>
        <v>931000</v>
      </c>
    </row>
    <row r="6" spans="1:15" ht="15.75" customHeight="1">
      <c r="A6" s="1">
        <v>70</v>
      </c>
      <c r="B6" s="5" t="str">
        <f t="shared" si="0"/>
        <v>Adulto mayor</v>
      </c>
      <c r="D6" s="1">
        <v>5</v>
      </c>
      <c r="E6" s="1">
        <v>3.2</v>
      </c>
      <c r="F6" s="1">
        <v>4.0999999999999996</v>
      </c>
      <c r="G6" s="8">
        <f t="shared" si="1"/>
        <v>4.0999999999999996</v>
      </c>
      <c r="H6" s="5" t="str">
        <f t="shared" si="2"/>
        <v>B</v>
      </c>
      <c r="J6" s="1" t="s">
        <v>15</v>
      </c>
      <c r="K6" s="2">
        <v>2509844</v>
      </c>
      <c r="L6" s="9">
        <f t="shared" si="3"/>
        <v>125492.20000000001</v>
      </c>
      <c r="M6" s="10">
        <f t="shared" si="4"/>
        <v>2384351.7999999998</v>
      </c>
    </row>
    <row r="7" spans="1:15" ht="15.75" customHeight="1" thickBot="1"/>
    <row r="8" spans="1:15" ht="15.75" customHeight="1">
      <c r="A8" s="24" t="s">
        <v>16</v>
      </c>
      <c r="B8" s="29"/>
      <c r="D8" s="25" t="s">
        <v>17</v>
      </c>
      <c r="E8" s="30"/>
      <c r="F8" s="3">
        <v>5</v>
      </c>
      <c r="G8" s="3" t="s">
        <v>18</v>
      </c>
      <c r="J8" s="26" t="s">
        <v>19</v>
      </c>
      <c r="K8" s="31"/>
      <c r="L8" s="31"/>
      <c r="M8" s="31"/>
      <c r="N8" s="31"/>
      <c r="O8" s="32"/>
    </row>
    <row r="9" spans="1:15" ht="15.75" customHeight="1">
      <c r="A9" s="33"/>
      <c r="B9" s="34"/>
      <c r="D9" s="25" t="s">
        <v>20</v>
      </c>
      <c r="E9" s="30"/>
      <c r="F9" s="3">
        <v>4.5</v>
      </c>
      <c r="G9" s="3" t="s">
        <v>21</v>
      </c>
      <c r="J9" s="27" t="s">
        <v>22</v>
      </c>
      <c r="K9" s="35"/>
      <c r="L9" s="35"/>
      <c r="M9" s="35"/>
      <c r="N9" s="35"/>
      <c r="O9" s="36"/>
    </row>
    <row r="10" spans="1:15" ht="15.75" customHeight="1" thickBot="1">
      <c r="A10" s="33"/>
      <c r="B10" s="34"/>
      <c r="D10" s="25" t="s">
        <v>20</v>
      </c>
      <c r="E10" s="30"/>
      <c r="F10" s="3">
        <v>4</v>
      </c>
      <c r="G10" s="3" t="s">
        <v>23</v>
      </c>
      <c r="J10" s="28" t="s">
        <v>24</v>
      </c>
      <c r="K10" s="37"/>
      <c r="L10" s="37"/>
      <c r="M10" s="37"/>
      <c r="N10" s="37"/>
      <c r="O10" s="38"/>
    </row>
    <row r="11" spans="1:15" ht="15.75" customHeight="1" thickBot="1">
      <c r="A11" s="39"/>
      <c r="B11" s="40"/>
      <c r="D11" s="25" t="s">
        <v>25</v>
      </c>
      <c r="E11" s="30"/>
      <c r="F11" s="3">
        <v>4</v>
      </c>
      <c r="G11" s="3" t="s">
        <v>26</v>
      </c>
    </row>
    <row r="12" spans="1:15" ht="15.75" customHeight="1" thickBot="1">
      <c r="J12" s="4" t="s">
        <v>27</v>
      </c>
      <c r="K12" s="11" t="e">
        <f ca="1">_xlfn.FORMULATEXT(#REF!)</f>
        <v>#REF!</v>
      </c>
      <c r="L12" s="41"/>
      <c r="M12" s="41"/>
      <c r="N12" s="41"/>
      <c r="O12" s="42"/>
    </row>
    <row r="13" spans="1:15" ht="15.75" customHeight="1" thickBot="1">
      <c r="A13" s="13" t="str">
        <f ca="1">_xlfn.FORMULATEXT(B2)</f>
        <v>=IF(A2&lt;18, "Menor de edad", IF(A2&gt;=65, "Adulto mayor", "Mayor de edad"))</v>
      </c>
      <c r="B13" s="13"/>
      <c r="D13" s="12" t="str">
        <f ca="1">_xlfn.FORMULATEXT(G2)</f>
        <v>=+AVERAGE(D2:F2)</v>
      </c>
      <c r="E13" s="43"/>
      <c r="F13" s="43"/>
      <c r="G13" s="43"/>
      <c r="H13" s="44"/>
      <c r="J13" s="4" t="s">
        <v>10</v>
      </c>
      <c r="K13" s="11" t="str">
        <f ca="1">_xlfn.FORMULATEXT(L2)</f>
        <v>=IF(K2&lt;500000, 0, IF(K2&lt;=1000000, K2*0.02, K2*0.05))</v>
      </c>
      <c r="L13" s="41"/>
      <c r="M13" s="41"/>
      <c r="N13" s="41"/>
      <c r="O13" s="42"/>
    </row>
    <row r="14" spans="1:15" ht="15.75" customHeight="1">
      <c r="A14" s="14"/>
      <c r="B14" s="14"/>
      <c r="D14" s="15" t="str">
        <f ca="1">_xlfn.FORMULATEXT(H2)</f>
        <v>=IF(G2=5, "E",IF(G2&gt;=4.5, "S", IF(G2&gt;=4, "B", "I")))</v>
      </c>
      <c r="E14" s="16"/>
      <c r="F14" s="16"/>
      <c r="G14" s="16"/>
      <c r="H14" s="17"/>
    </row>
    <row r="15" spans="1:15" ht="15.75" customHeight="1">
      <c r="A15" s="14"/>
      <c r="B15" s="14"/>
      <c r="D15" s="18"/>
      <c r="E15" s="19"/>
      <c r="F15" s="19"/>
      <c r="G15" s="19"/>
      <c r="H15" s="20"/>
    </row>
    <row r="16" spans="1:15" ht="15.75" customHeight="1" thickBot="1">
      <c r="D16" s="21"/>
      <c r="E16" s="22"/>
      <c r="F16" s="22"/>
      <c r="G16" s="22"/>
      <c r="H16" s="23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3">
    <mergeCell ref="A8:B11"/>
    <mergeCell ref="D8:E8"/>
    <mergeCell ref="J8:O8"/>
    <mergeCell ref="D9:E9"/>
    <mergeCell ref="J9:O9"/>
    <mergeCell ref="D10:E10"/>
    <mergeCell ref="J10:O10"/>
    <mergeCell ref="D11:E11"/>
    <mergeCell ref="K12:O12"/>
    <mergeCell ref="D13:H13"/>
    <mergeCell ref="K13:O13"/>
    <mergeCell ref="A13:B15"/>
    <mergeCell ref="D14:H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48C8-4CF6-4792-AE7E-F137DBA5E1EE}">
  <dimension ref="B2:C12"/>
  <sheetViews>
    <sheetView workbookViewId="0">
      <selection activeCell="B2" sqref="B2:C12"/>
    </sheetView>
  </sheetViews>
  <sheetFormatPr defaultColWidth="11.42578125" defaultRowHeight="15"/>
  <sheetData>
    <row r="2" spans="2:3" ht="15.75">
      <c r="B2" s="6" t="s">
        <v>0</v>
      </c>
      <c r="C2" s="6" t="s">
        <v>1</v>
      </c>
    </row>
    <row r="3" spans="2:3" ht="15.75">
      <c r="B3" s="1">
        <v>15</v>
      </c>
      <c r="C3" s="5" t="str">
        <f>""</f>
        <v/>
      </c>
    </row>
    <row r="4" spans="2:3" ht="15.75">
      <c r="B4" s="1">
        <v>18</v>
      </c>
      <c r="C4" s="5" t="str">
        <f>""</f>
        <v/>
      </c>
    </row>
    <row r="5" spans="2:3" ht="15.75">
      <c r="B5" s="1">
        <v>25</v>
      </c>
      <c r="C5" s="5" t="str">
        <f>""</f>
        <v/>
      </c>
    </row>
    <row r="6" spans="2:3" ht="15.75">
      <c r="B6" s="1">
        <v>67</v>
      </c>
      <c r="C6" s="5" t="str">
        <f>""</f>
        <v/>
      </c>
    </row>
    <row r="7" spans="2:3" ht="15.75">
      <c r="B7" s="1">
        <v>70</v>
      </c>
      <c r="C7" s="5" t="str">
        <f>""</f>
        <v/>
      </c>
    </row>
    <row r="9" spans="2:3">
      <c r="B9" s="24" t="s">
        <v>16</v>
      </c>
      <c r="C9" s="29"/>
    </row>
    <row r="10" spans="2:3">
      <c r="B10" s="33"/>
      <c r="C10" s="34"/>
    </row>
    <row r="11" spans="2:3">
      <c r="B11" s="33"/>
      <c r="C11" s="34"/>
    </row>
    <row r="12" spans="2:3">
      <c r="B12" s="39"/>
      <c r="C12" s="40"/>
    </row>
  </sheetData>
  <mergeCells count="1">
    <mergeCell ref="B9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Darwin Florez</dc:creator>
  <cp:keywords/>
  <dc:description/>
  <cp:lastModifiedBy>Carlos Jose Bello Perez</cp:lastModifiedBy>
  <cp:revision/>
  <dcterms:created xsi:type="dcterms:W3CDTF">2024-05-22T16:34:05Z</dcterms:created>
  <dcterms:modified xsi:type="dcterms:W3CDTF">2025-07-03T15:37:13Z</dcterms:modified>
  <cp:category/>
  <cp:contentStatus/>
</cp:coreProperties>
</file>