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C5F8CA72-33DC-4F8A-8D58-B6DF3C6662F6}" xr6:coauthVersionLast="47" xr6:coauthVersionMax="47" xr10:uidLastSave="{00000000-0000-0000-0000-000000000000}"/>
  <bookViews>
    <workbookView xWindow="7545" yWindow="1290" windowWidth="21600" windowHeight="11385" tabRatio="500" xr2:uid="{00000000-000D-0000-FFFF-FFFF00000000}"/>
  </bookViews>
  <sheets>
    <sheet name="Example - Project Plan Template" sheetId="1" r:id="rId1"/>
  </sheets>
  <definedNames>
    <definedName name="_xlnm.Print_Area" localSheetId="0">'Example - Project Plan Template'!$B$1:$I$64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2" i="1"/>
  <c r="H55" i="1" l="1"/>
  <c r="H56" i="1"/>
  <c r="H5" i="1"/>
  <c r="H54" i="1" l="1"/>
  <c r="H53" i="1" l="1"/>
  <c r="H52" i="1" l="1"/>
  <c r="H51" i="1" l="1"/>
  <c r="H50" i="1" l="1"/>
  <c r="H49" i="1" l="1"/>
  <c r="H48" i="1" l="1"/>
  <c r="H47" i="1" l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H30" i="1" l="1"/>
  <c r="H29" i="1" l="1"/>
  <c r="H28" i="1" l="1"/>
  <c r="H27" i="1" l="1"/>
  <c r="H26" i="1" l="1"/>
  <c r="H25" i="1" l="1"/>
  <c r="H24" i="1" l="1"/>
  <c r="H23" i="1" l="1"/>
  <c r="H22" i="1" l="1"/>
  <c r="H21" i="1" l="1"/>
  <c r="H19" i="1" l="1"/>
  <c r="H18" i="1" l="1"/>
  <c r="H17" i="1" l="1"/>
  <c r="H16" i="1" l="1"/>
  <c r="H15" i="1" l="1"/>
  <c r="H14" i="1" l="1"/>
  <c r="H13" i="1" l="1"/>
  <c r="H11" i="1" l="1"/>
  <c r="H10" i="1" l="1"/>
  <c r="H9" i="1" l="1"/>
  <c r="H8" i="1"/>
</calcChain>
</file>

<file path=xl/sharedStrings.xml><?xml version="1.0" encoding="utf-8"?>
<sst xmlns="http://schemas.openxmlformats.org/spreadsheetml/2006/main" count="120" uniqueCount="74">
  <si>
    <t>Nombre del Proyecto</t>
  </si>
  <si>
    <t>Título del Proyecto</t>
  </si>
  <si>
    <t>Fecha inicio</t>
  </si>
  <si>
    <t>FInAIcer</t>
  </si>
  <si>
    <t>Duracion del proyecto</t>
  </si>
  <si>
    <t>Product Owner</t>
  </si>
  <si>
    <t>Fecha Fin</t>
  </si>
  <si>
    <t>en dias</t>
  </si>
  <si>
    <t>Steven Andres Madera</t>
  </si>
  <si>
    <t>Estado</t>
  </si>
  <si>
    <t>Planificación inicial y levantamiento de requisitos</t>
  </si>
  <si>
    <t>Not Started</t>
  </si>
  <si>
    <t>Constitución del acta de inicio</t>
  </si>
  <si>
    <t>Complete</t>
  </si>
  <si>
    <t>In Progress</t>
  </si>
  <si>
    <t>1.1.1</t>
  </si>
  <si>
    <t>Conformación del Equipo de trabajo</t>
  </si>
  <si>
    <t xml:space="preserve">Presentación y Asignación de actividades </t>
  </si>
  <si>
    <t>On Hold</t>
  </si>
  <si>
    <t>Identificación de requerimientos</t>
  </si>
  <si>
    <t>Diseño UX/UI e investigación</t>
  </si>
  <si>
    <t>Estudio de usuarios y recopilación de datos</t>
  </si>
  <si>
    <t>Tipos de requerimientos</t>
  </si>
  <si>
    <t>Elaboración interfaz</t>
  </si>
  <si>
    <t>2.4.1</t>
  </si>
  <si>
    <t>Análisis</t>
  </si>
  <si>
    <t>2.4.2</t>
  </si>
  <si>
    <t>Toma de decisiones y ajuste</t>
  </si>
  <si>
    <t>Arquitectura técnica</t>
  </si>
  <si>
    <t>2.5.1</t>
  </si>
  <si>
    <t xml:space="preserve">Carga inicial </t>
  </si>
  <si>
    <t>2.5.2</t>
  </si>
  <si>
    <t>Pruebas funcionales</t>
  </si>
  <si>
    <t>Desarrollo MVP (aplicación básica)</t>
  </si>
  <si>
    <t>Levantamiento de información</t>
  </si>
  <si>
    <t>Configuración del entorno y bases de datos</t>
  </si>
  <si>
    <t>Desarrollo de módulos de registro de ingresos y gastos</t>
  </si>
  <si>
    <t>3.4.1</t>
  </si>
  <si>
    <t>3.4.2</t>
  </si>
  <si>
    <t>Implementación de autenticación y seguridad</t>
  </si>
  <si>
    <t>3.5.1</t>
  </si>
  <si>
    <t>3.5.2</t>
  </si>
  <si>
    <t>Integración de IA y Machine Learning</t>
  </si>
  <si>
    <t>Entrenamiento inicial de modelo IA (clasificación de gastos)</t>
  </si>
  <si>
    <t>Integración con backend</t>
  </si>
  <si>
    <t>Validación de precisión y métricas</t>
  </si>
  <si>
    <t>Visualización y reportes</t>
  </si>
  <si>
    <t>Implementación de gráficos y reportes dinámicos</t>
  </si>
  <si>
    <t>Alertas y notificaciones de gastos</t>
  </si>
  <si>
    <t xml:space="preserve"> Pruebas unitarias e integración</t>
  </si>
  <si>
    <t>Pruebas unitarias e integración</t>
  </si>
  <si>
    <t>Ajustes en diseño y usabilidad</t>
  </si>
  <si>
    <t>Optimización de rendimiento</t>
  </si>
  <si>
    <t>Correcciones y optimización</t>
  </si>
  <si>
    <t>Depuración técnica</t>
  </si>
  <si>
    <t>Refinamiento del modelo IA</t>
  </si>
  <si>
    <t>Optimización de la app móvil</t>
  </si>
  <si>
    <t>Lanzamiento Beta y Retroalimentación</t>
  </si>
  <si>
    <t>Preparación del entorno de despliegue</t>
  </si>
  <si>
    <t>Publicación Beta controlada</t>
  </si>
  <si>
    <t>Encuestas y retroalimentación</t>
  </si>
  <si>
    <t>Cierre y Entrega</t>
  </si>
  <si>
    <t>Documentación técnica</t>
  </si>
  <si>
    <t>Informe final del proyecto</t>
  </si>
  <si>
    <t>Presentación final</t>
  </si>
  <si>
    <t>WBS No.</t>
  </si>
  <si>
    <t>Nombre de la tarea</t>
  </si>
  <si>
    <t>Asignado a</t>
  </si>
  <si>
    <t>Fecha  inicio</t>
  </si>
  <si>
    <t>Fecha fin</t>
  </si>
  <si>
    <t>Duración (en días)</t>
  </si>
  <si>
    <t>Comentarios</t>
  </si>
  <si>
    <t xml:space="preserve"> Gestión de interesados y Matriz raci</t>
  </si>
  <si>
    <t>Diseño UI/UX (mockups y prototipos)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</si>
</sst>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2"/>
      <color theme="0"/>
      <name val="Century Gothic"/>
      <family val="1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0"/>
      <color rgb="FF001033"/>
      <name val="Century Gothic"/>
      <family val="1"/>
    </font>
    <font>
      <b/>
      <sz val="28"/>
      <color rgb="FF001033"/>
      <name val="Century Gothic"/>
      <family val="1"/>
    </font>
    <font>
      <sz val="11"/>
      <color theme="0"/>
      <name val="Century Gothic"/>
      <family val="1"/>
    </font>
    <font>
      <b/>
      <sz val="11"/>
      <color rgb="FF001033"/>
      <name val="Century Gothic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1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7605"/>
        <bgColor indexed="64"/>
      </patternFill>
    </fill>
    <fill>
      <patternFill patternType="solid">
        <fgColor rgb="FFFFCDA3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43">
    <xf numFmtId="0" fontId="0" fillId="0" borderId="0" xfId="0"/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1" readingOrder="1"/>
    </xf>
    <xf numFmtId="164" fontId="4" fillId="2" borderId="2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 indent="1"/>
    </xf>
    <xf numFmtId="164" fontId="9" fillId="2" borderId="2" xfId="0" applyNumberFormat="1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/>
    </xf>
    <xf numFmtId="0" fontId="11" fillId="8" borderId="3" xfId="0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 readingOrder="1"/>
    </xf>
    <xf numFmtId="164" fontId="11" fillId="7" borderId="3" xfId="0" applyNumberFormat="1" applyFont="1" applyFill="1" applyBorder="1" applyAlignment="1">
      <alignment horizontal="left" vertical="center" wrapText="1" indent="1"/>
    </xf>
    <xf numFmtId="165" fontId="11" fillId="7" borderId="3" xfId="0" applyNumberFormat="1" applyFont="1" applyFill="1" applyBorder="1" applyAlignment="1">
      <alignment horizontal="left" vertical="center" wrapText="1" indent="1"/>
    </xf>
    <xf numFmtId="1" fontId="11" fillId="7" borderId="3" xfId="0" applyNumberFormat="1" applyFont="1" applyFill="1" applyBorder="1" applyAlignment="1">
      <alignment horizontal="left" vertical="center" wrapText="1" indent="1"/>
    </xf>
    <xf numFmtId="0" fontId="12" fillId="8" borderId="3" xfId="0" applyFont="1" applyFill="1" applyBorder="1" applyAlignment="1">
      <alignment horizontal="left" vertical="center" wrapText="1" indent="1" readingOrder="1"/>
    </xf>
    <xf numFmtId="164" fontId="13" fillId="8" borderId="3" xfId="0" applyNumberFormat="1" applyFont="1" applyFill="1" applyBorder="1" applyAlignment="1">
      <alignment horizontal="left" vertical="center" wrapText="1" indent="1"/>
    </xf>
    <xf numFmtId="165" fontId="11" fillId="8" borderId="3" xfId="0" applyNumberFormat="1" applyFont="1" applyFill="1" applyBorder="1" applyAlignment="1">
      <alignment horizontal="left" vertical="center" wrapText="1" indent="1"/>
    </xf>
    <xf numFmtId="1" fontId="11" fillId="8" borderId="3" xfId="0" applyNumberFormat="1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wrapText="1"/>
    </xf>
    <xf numFmtId="0" fontId="6" fillId="6" borderId="3" xfId="0" applyFont="1" applyFill="1" applyBorder="1" applyAlignment="1">
      <alignment horizontal="left" vertical="center" wrapText="1" indent="1"/>
    </xf>
    <xf numFmtId="1" fontId="11" fillId="6" borderId="3" xfId="0" applyNumberFormat="1" applyFont="1" applyFill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 readingOrder="1"/>
    </xf>
    <xf numFmtId="165" fontId="4" fillId="0" borderId="1" xfId="0" applyNumberFormat="1" applyFont="1" applyBorder="1" applyAlignment="1">
      <alignment horizontal="left" vertical="center" wrapText="1" indent="1"/>
    </xf>
    <xf numFmtId="165" fontId="5" fillId="0" borderId="2" xfId="0" applyNumberFormat="1" applyFont="1" applyBorder="1" applyAlignment="1">
      <alignment horizontal="left" vertical="center" wrapText="1" indent="1" readingOrder="1"/>
    </xf>
    <xf numFmtId="165" fontId="4" fillId="0" borderId="2" xfId="0" applyNumberFormat="1" applyFont="1" applyBorder="1" applyAlignment="1">
      <alignment horizontal="left" vertical="center" wrapText="1" indent="1"/>
    </xf>
    <xf numFmtId="1" fontId="4" fillId="9" borderId="1" xfId="0" applyNumberFormat="1" applyFont="1" applyFill="1" applyBorder="1" applyAlignment="1">
      <alignment horizontal="left" vertical="center" wrapText="1" indent="1"/>
    </xf>
    <xf numFmtId="1" fontId="4" fillId="10" borderId="1" xfId="0" applyNumberFormat="1" applyFont="1" applyFill="1" applyBorder="1" applyAlignment="1">
      <alignment horizontal="left" vertical="center" wrapText="1" indent="1"/>
    </xf>
    <xf numFmtId="1" fontId="4" fillId="10" borderId="2" xfId="0" applyNumberFormat="1" applyFont="1" applyFill="1" applyBorder="1" applyAlignment="1">
      <alignment horizontal="left" vertical="center" wrapText="1" indent="1"/>
    </xf>
    <xf numFmtId="1" fontId="4" fillId="11" borderId="1" xfId="0" applyNumberFormat="1" applyFont="1" applyFill="1" applyBorder="1" applyAlignment="1">
      <alignment horizontal="left" vertical="center" wrapText="1" indent="1"/>
    </xf>
    <xf numFmtId="1" fontId="4" fillId="11" borderId="2" xfId="0" applyNumberFormat="1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1" fontId="4" fillId="9" borderId="7" xfId="0" applyNumberFormat="1" applyFont="1" applyFill="1" applyBorder="1" applyAlignment="1">
      <alignment horizontal="left" vertical="center" wrapText="1" indent="1"/>
    </xf>
    <xf numFmtId="0" fontId="15" fillId="2" borderId="0" xfId="0" applyFont="1" applyFill="1" applyAlignment="1">
      <alignment vertical="center"/>
    </xf>
    <xf numFmtId="0" fontId="5" fillId="12" borderId="1" xfId="0" applyFont="1" applyFill="1" applyBorder="1" applyAlignment="1">
      <alignment horizontal="left" vertical="center" wrapText="1" indent="1" readingOrder="1"/>
    </xf>
    <xf numFmtId="0" fontId="4" fillId="5" borderId="3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2"/>
    </xf>
    <xf numFmtId="0" fontId="5" fillId="2" borderId="0" xfId="0" applyFont="1" applyFill="1" applyAlignment="1">
      <alignment horizontal="left" vertical="center" wrapText="1" indent="1" readingOrder="1"/>
    </xf>
    <xf numFmtId="164" fontId="4" fillId="2" borderId="0" xfId="0" applyNumberFormat="1" applyFont="1" applyFill="1" applyAlignment="1">
      <alignment horizontal="left" vertical="center" wrapText="1" indent="1"/>
    </xf>
    <xf numFmtId="165" fontId="5" fillId="0" borderId="0" xfId="0" applyNumberFormat="1" applyFont="1" applyAlignment="1">
      <alignment horizontal="left" vertical="center" wrapText="1" indent="1" readingOrder="1"/>
    </xf>
    <xf numFmtId="165" fontId="4" fillId="0" borderId="0" xfId="0" applyNumberFormat="1" applyFont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 readingOrder="1"/>
    </xf>
    <xf numFmtId="164" fontId="11" fillId="13" borderId="3" xfId="0" applyNumberFormat="1" applyFont="1" applyFill="1" applyBorder="1" applyAlignment="1">
      <alignment horizontal="left" vertical="center" wrapText="1" indent="1"/>
    </xf>
    <xf numFmtId="165" fontId="11" fillId="13" borderId="3" xfId="0" applyNumberFormat="1" applyFont="1" applyFill="1" applyBorder="1" applyAlignment="1">
      <alignment horizontal="left" vertical="center" wrapText="1" indent="1"/>
    </xf>
    <xf numFmtId="1" fontId="11" fillId="13" borderId="3" xfId="0" applyNumberFormat="1" applyFont="1" applyFill="1" applyBorder="1" applyAlignment="1">
      <alignment horizontal="left" vertical="center" wrapText="1" indent="1"/>
    </xf>
    <xf numFmtId="0" fontId="16" fillId="6" borderId="1" xfId="0" applyFont="1" applyFill="1" applyBorder="1" applyAlignment="1">
      <alignment horizontal="left" vertical="center" wrapText="1" indent="2"/>
    </xf>
    <xf numFmtId="0" fontId="4" fillId="3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left" vertical="center" wrapText="1" indent="1" readingOrder="1"/>
    </xf>
    <xf numFmtId="165" fontId="5" fillId="3" borderId="1" xfId="0" applyNumberFormat="1" applyFont="1" applyFill="1" applyBorder="1" applyAlignment="1">
      <alignment horizontal="left" vertical="center" wrapText="1" indent="1" readingOrder="1"/>
    </xf>
    <xf numFmtId="165" fontId="4" fillId="3" borderId="1" xfId="0" applyNumberFormat="1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 readingOrder="1"/>
    </xf>
    <xf numFmtId="164" fontId="9" fillId="3" borderId="2" xfId="0" applyNumberFormat="1" applyFont="1" applyFill="1" applyBorder="1" applyAlignment="1">
      <alignment horizontal="left" vertical="center" wrapText="1" indent="1"/>
    </xf>
    <xf numFmtId="165" fontId="5" fillId="3" borderId="2" xfId="0" applyNumberFormat="1" applyFont="1" applyFill="1" applyBorder="1" applyAlignment="1">
      <alignment horizontal="left" vertical="center" wrapText="1" indent="1" readingOrder="1"/>
    </xf>
    <xf numFmtId="165" fontId="4" fillId="3" borderId="2" xfId="0" applyNumberFormat="1" applyFont="1" applyFill="1" applyBorder="1" applyAlignment="1">
      <alignment horizontal="left" vertical="center" wrapText="1" indent="1"/>
    </xf>
    <xf numFmtId="164" fontId="4" fillId="3" borderId="2" xfId="0" applyNumberFormat="1" applyFont="1" applyFill="1" applyBorder="1" applyAlignment="1">
      <alignment horizontal="left" vertical="center" wrapText="1" indent="1"/>
    </xf>
    <xf numFmtId="164" fontId="5" fillId="3" borderId="1" xfId="0" applyNumberFormat="1" applyFont="1" applyFill="1" applyBorder="1" applyAlignment="1">
      <alignment horizontal="left" vertical="center" wrapText="1" indent="1" readingOrder="1"/>
    </xf>
    <xf numFmtId="0" fontId="11" fillId="6" borderId="8" xfId="0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11" fillId="7" borderId="8" xfId="0" applyFont="1" applyFill="1" applyBorder="1" applyAlignment="1">
      <alignment horizontal="left" vertical="center" wrapText="1" indent="1"/>
    </xf>
    <xf numFmtId="0" fontId="4" fillId="3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1"/>
    </xf>
    <xf numFmtId="0" fontId="11" fillId="8" borderId="8" xfId="0" applyFont="1" applyFill="1" applyBorder="1" applyAlignment="1">
      <alignment horizontal="left" vertical="center" wrapText="1" indent="1"/>
    </xf>
    <xf numFmtId="0" fontId="11" fillId="13" borderId="8" xfId="0" applyFont="1" applyFill="1" applyBorder="1" applyAlignment="1">
      <alignment horizontal="left" vertical="center" wrapText="1" indent="1"/>
    </xf>
    <xf numFmtId="0" fontId="10" fillId="6" borderId="11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1"/>
    </xf>
    <xf numFmtId="0" fontId="10" fillId="7" borderId="11" xfId="0" applyFont="1" applyFill="1" applyBorder="1" applyAlignment="1">
      <alignment horizontal="left" vertical="center" wrapText="1" indent="1"/>
    </xf>
    <xf numFmtId="0" fontId="4" fillId="3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1"/>
    </xf>
    <xf numFmtId="0" fontId="4" fillId="8" borderId="11" xfId="0" applyFont="1" applyFill="1" applyBorder="1" applyAlignment="1">
      <alignment horizontal="left" vertical="center" wrapText="1" indent="1"/>
    </xf>
    <xf numFmtId="0" fontId="10" fillId="13" borderId="11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2"/>
    </xf>
    <xf numFmtId="0" fontId="5" fillId="2" borderId="4" xfId="0" applyFont="1" applyFill="1" applyBorder="1" applyAlignment="1">
      <alignment horizontal="left" vertical="center" wrapText="1" indent="1" readingOrder="1"/>
    </xf>
    <xf numFmtId="164" fontId="4" fillId="2" borderId="4" xfId="0" applyNumberFormat="1" applyFont="1" applyFill="1" applyBorder="1" applyAlignment="1">
      <alignment horizontal="left" vertical="center" wrapText="1" indent="1"/>
    </xf>
    <xf numFmtId="0" fontId="4" fillId="2" borderId="15" xfId="0" applyFont="1" applyFill="1" applyBorder="1" applyAlignment="1">
      <alignment horizontal="left" vertical="center" wrapText="1" indent="1"/>
    </xf>
    <xf numFmtId="1" fontId="4" fillId="0" borderId="0" xfId="0" applyNumberFormat="1" applyFont="1" applyAlignment="1">
      <alignment horizontal="left" vertical="center" wrapText="1" indent="1"/>
    </xf>
    <xf numFmtId="0" fontId="11" fillId="14" borderId="8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 readingOrder="1"/>
    </xf>
    <xf numFmtId="164" fontId="11" fillId="14" borderId="3" xfId="0" applyNumberFormat="1" applyFont="1" applyFill="1" applyBorder="1" applyAlignment="1">
      <alignment horizontal="left" vertical="center" wrapText="1" indent="1"/>
    </xf>
    <xf numFmtId="165" fontId="11" fillId="14" borderId="3" xfId="0" applyNumberFormat="1" applyFont="1" applyFill="1" applyBorder="1" applyAlignment="1">
      <alignment horizontal="left" vertical="center" wrapText="1" indent="1"/>
    </xf>
    <xf numFmtId="1" fontId="11" fillId="14" borderId="3" xfId="0" applyNumberFormat="1" applyFont="1" applyFill="1" applyBorder="1" applyAlignment="1">
      <alignment horizontal="left" vertical="center" wrapText="1" indent="1"/>
    </xf>
    <xf numFmtId="0" fontId="10" fillId="14" borderId="11" xfId="0" applyFont="1" applyFill="1" applyBorder="1" applyAlignment="1">
      <alignment horizontal="left" vertical="center" wrapText="1" indent="1"/>
    </xf>
    <xf numFmtId="1" fontId="4" fillId="15" borderId="1" xfId="0" applyNumberFormat="1" applyFont="1" applyFill="1" applyBorder="1" applyAlignment="1">
      <alignment horizontal="left" vertical="center" wrapText="1" indent="1"/>
    </xf>
    <xf numFmtId="0" fontId="11" fillId="16" borderId="8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 readingOrder="1"/>
    </xf>
    <xf numFmtId="164" fontId="11" fillId="16" borderId="3" xfId="0" applyNumberFormat="1" applyFont="1" applyFill="1" applyBorder="1" applyAlignment="1">
      <alignment horizontal="left" vertical="center" wrapText="1" indent="1"/>
    </xf>
    <xf numFmtId="165" fontId="11" fillId="16" borderId="3" xfId="0" applyNumberFormat="1" applyFont="1" applyFill="1" applyBorder="1" applyAlignment="1">
      <alignment horizontal="left" vertical="center" wrapText="1" indent="1"/>
    </xf>
    <xf numFmtId="1" fontId="11" fillId="16" borderId="3" xfId="0" applyNumberFormat="1" applyFont="1" applyFill="1" applyBorder="1" applyAlignment="1">
      <alignment horizontal="left" vertical="center" wrapText="1" indent="1"/>
    </xf>
    <xf numFmtId="0" fontId="10" fillId="16" borderId="11" xfId="0" applyFont="1" applyFill="1" applyBorder="1" applyAlignment="1">
      <alignment horizontal="left" vertical="center" wrapText="1" indent="1"/>
    </xf>
    <xf numFmtId="1" fontId="4" fillId="17" borderId="1" xfId="0" applyNumberFormat="1" applyFont="1" applyFill="1" applyBorder="1" applyAlignment="1">
      <alignment horizontal="left" vertical="center" wrapText="1" indent="1"/>
    </xf>
    <xf numFmtId="1" fontId="4" fillId="18" borderId="1" xfId="0" applyNumberFormat="1" applyFont="1" applyFill="1" applyBorder="1" applyAlignment="1">
      <alignment horizontal="left" vertical="center" wrapText="1" indent="1"/>
    </xf>
    <xf numFmtId="165" fontId="4" fillId="0" borderId="4" xfId="0" applyNumberFormat="1" applyFont="1" applyBorder="1" applyAlignment="1">
      <alignment horizontal="left" vertical="center" wrapText="1" indent="1"/>
    </xf>
    <xf numFmtId="0" fontId="11" fillId="19" borderId="8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 readingOrder="1"/>
    </xf>
    <xf numFmtId="164" fontId="11" fillId="19" borderId="3" xfId="0" applyNumberFormat="1" applyFont="1" applyFill="1" applyBorder="1" applyAlignment="1">
      <alignment horizontal="left" vertical="center" wrapText="1" indent="1"/>
    </xf>
    <xf numFmtId="165" fontId="11" fillId="19" borderId="3" xfId="0" applyNumberFormat="1" applyFont="1" applyFill="1" applyBorder="1" applyAlignment="1">
      <alignment horizontal="left" vertical="center" wrapText="1" indent="1"/>
    </xf>
    <xf numFmtId="1" fontId="11" fillId="19" borderId="3" xfId="0" applyNumberFormat="1" applyFont="1" applyFill="1" applyBorder="1" applyAlignment="1">
      <alignment horizontal="left" vertical="center" wrapText="1" indent="1"/>
    </xf>
    <xf numFmtId="0" fontId="10" fillId="19" borderId="11" xfId="0" applyFont="1" applyFill="1" applyBorder="1" applyAlignment="1">
      <alignment horizontal="left" vertical="center" wrapText="1" indent="1"/>
    </xf>
    <xf numFmtId="1" fontId="4" fillId="20" borderId="1" xfId="0" applyNumberFormat="1" applyFont="1" applyFill="1" applyBorder="1" applyAlignment="1">
      <alignment horizontal="left" vertical="center" wrapText="1" indent="1"/>
    </xf>
    <xf numFmtId="0" fontId="11" fillId="21" borderId="8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 readingOrder="1"/>
    </xf>
    <xf numFmtId="164" fontId="11" fillId="21" borderId="3" xfId="0" applyNumberFormat="1" applyFont="1" applyFill="1" applyBorder="1" applyAlignment="1">
      <alignment horizontal="left" vertical="center" wrapText="1" indent="1"/>
    </xf>
    <xf numFmtId="165" fontId="11" fillId="21" borderId="3" xfId="0" applyNumberFormat="1" applyFont="1" applyFill="1" applyBorder="1" applyAlignment="1">
      <alignment horizontal="left" vertical="center" wrapText="1" indent="1"/>
    </xf>
    <xf numFmtId="1" fontId="11" fillId="21" borderId="3" xfId="0" applyNumberFormat="1" applyFont="1" applyFill="1" applyBorder="1" applyAlignment="1">
      <alignment horizontal="left" vertical="center" wrapText="1" indent="1"/>
    </xf>
    <xf numFmtId="0" fontId="10" fillId="21" borderId="11" xfId="0" applyFont="1" applyFill="1" applyBorder="1" applyAlignment="1">
      <alignment horizontal="left" vertical="center" wrapText="1" indent="1"/>
    </xf>
    <xf numFmtId="1" fontId="4" fillId="22" borderId="1" xfId="0" applyNumberFormat="1" applyFont="1" applyFill="1" applyBorder="1" applyAlignment="1">
      <alignment horizontal="left" vertical="center" wrapText="1" indent="1"/>
    </xf>
    <xf numFmtId="0" fontId="11" fillId="23" borderId="8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 readingOrder="1"/>
    </xf>
    <xf numFmtId="164" fontId="11" fillId="23" borderId="3" xfId="0" applyNumberFormat="1" applyFont="1" applyFill="1" applyBorder="1" applyAlignment="1">
      <alignment horizontal="left" vertical="center" wrapText="1" indent="1"/>
    </xf>
    <xf numFmtId="165" fontId="11" fillId="23" borderId="3" xfId="0" applyNumberFormat="1" applyFont="1" applyFill="1" applyBorder="1" applyAlignment="1">
      <alignment horizontal="left" vertical="center" wrapText="1" indent="1"/>
    </xf>
    <xf numFmtId="1" fontId="11" fillId="23" borderId="3" xfId="0" applyNumberFormat="1" applyFont="1" applyFill="1" applyBorder="1" applyAlignment="1">
      <alignment horizontal="left" vertical="center" wrapText="1" indent="1"/>
    </xf>
    <xf numFmtId="0" fontId="10" fillId="23" borderId="11" xfId="0" applyFont="1" applyFill="1" applyBorder="1" applyAlignment="1">
      <alignment horizontal="left" vertical="center" wrapText="1" indent="1"/>
    </xf>
    <xf numFmtId="1" fontId="4" fillId="24" borderId="1" xfId="0" applyNumberFormat="1" applyFont="1" applyFill="1" applyBorder="1" applyAlignment="1">
      <alignment horizontal="left" vertical="center" wrapText="1" indent="1"/>
    </xf>
    <xf numFmtId="1" fontId="4" fillId="24" borderId="4" xfId="0" applyNumberFormat="1" applyFont="1" applyFill="1" applyBorder="1" applyAlignment="1">
      <alignment horizontal="left" vertical="center" wrapText="1" indent="1"/>
    </xf>
    <xf numFmtId="14" fontId="4" fillId="0" borderId="4" xfId="0" applyNumberFormat="1" applyFont="1" applyBorder="1" applyAlignment="1">
      <alignment horizontal="left" vertical="center" wrapText="1" indent="1"/>
    </xf>
    <xf numFmtId="0" fontId="17" fillId="4" borderId="6" xfId="0" applyFont="1" applyFill="1" applyBorder="1" applyAlignment="1">
      <alignment horizontal="left" vertical="center" wrapText="1" indent="1"/>
    </xf>
    <xf numFmtId="0" fontId="17" fillId="25" borderId="6" xfId="0" applyFont="1" applyFill="1" applyBorder="1" applyAlignment="1">
      <alignment horizontal="left" vertical="center" wrapText="1" indent="1"/>
    </xf>
    <xf numFmtId="0" fontId="17" fillId="25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65" fontId="16" fillId="6" borderId="1" xfId="0" applyNumberFormat="1" applyFont="1" applyFill="1" applyBorder="1" applyAlignment="1">
      <alignment horizontal="left" vertical="center" wrapText="1" indent="2"/>
    </xf>
    <xf numFmtId="165" fontId="4" fillId="2" borderId="1" xfId="0" applyNumberFormat="1" applyFont="1" applyFill="1" applyBorder="1" applyAlignment="1">
      <alignment horizontal="left" vertical="center" wrapText="1" indent="1"/>
    </xf>
    <xf numFmtId="165" fontId="11" fillId="26" borderId="3" xfId="0" applyNumberFormat="1" applyFont="1" applyFill="1" applyBorder="1" applyAlignment="1">
      <alignment horizontal="left" vertical="center" wrapText="1" indent="1" readingOrder="1"/>
    </xf>
  </cellXfs>
  <cellStyles count="6">
    <cellStyle name="Hipervínculo" xfId="1" builtinId="8" hidden="1"/>
    <cellStyle name="Hipervínculo visitado" xfId="4" builtinId="9" hidden="1"/>
    <cellStyle name="Hipervínculo visitado" xfId="3" builtinId="9" hidden="1"/>
    <cellStyle name="Hipervínculo visitado" xfId="2" builtinId="9" hidden="1"/>
    <cellStyle name="Normal" xfId="0" builtinId="0"/>
    <cellStyle name="Normal 2" xfId="5" xr:uid="{00000000-0005-0000-0000-000005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;@"/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left" vertical="center" textRotation="0" wrapText="1" indent="2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/>
        <bottom style="medium">
          <color rgb="FF00103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CC9900"/>
      <color rgb="FF806000"/>
      <color rgb="FFFFFFFF"/>
      <color rgb="FFFFCDA3"/>
      <color rgb="FFFF7605"/>
      <color rgb="FFFFE181"/>
      <color rgb="FFFFC789"/>
      <color rgb="FFFF6D6D"/>
      <color rgb="FFC198E0"/>
      <color rgb="FF50BE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Template'!$F$8:$F$56</c:f>
              <c:numCache>
                <c:formatCode>mm/dd</c:formatCode>
                <c:ptCount val="49"/>
                <c:pt idx="0">
                  <c:v>45877</c:v>
                </c:pt>
                <c:pt idx="1">
                  <c:v>45877</c:v>
                </c:pt>
                <c:pt idx="2">
                  <c:v>45879</c:v>
                </c:pt>
                <c:pt idx="3">
                  <c:v>45880</c:v>
                </c:pt>
                <c:pt idx="4">
                  <c:v>45884</c:v>
                </c:pt>
                <c:pt idx="5">
                  <c:v>45889</c:v>
                </c:pt>
                <c:pt idx="6">
                  <c:v>45885</c:v>
                </c:pt>
                <c:pt idx="7">
                  <c:v>45891</c:v>
                </c:pt>
                <c:pt idx="8">
                  <c:v>45893</c:v>
                </c:pt>
                <c:pt idx="9">
                  <c:v>45893</c:v>
                </c:pt>
                <c:pt idx="10">
                  <c:v>45908</c:v>
                </c:pt>
                <c:pt idx="11">
                  <c:v>45908</c:v>
                </c:pt>
                <c:pt idx="12">
                  <c:v>45914</c:v>
                </c:pt>
                <c:pt idx="13">
                  <c:v>45910</c:v>
                </c:pt>
                <c:pt idx="14">
                  <c:v>45914</c:v>
                </c:pt>
                <c:pt idx="15">
                  <c:v>45914</c:v>
                </c:pt>
                <c:pt idx="16">
                  <c:v>45914</c:v>
                </c:pt>
                <c:pt idx="17">
                  <c:v>45914</c:v>
                </c:pt>
                <c:pt idx="18">
                  <c:v>45915</c:v>
                </c:pt>
                <c:pt idx="19">
                  <c:v>45917</c:v>
                </c:pt>
                <c:pt idx="20">
                  <c:v>45919</c:v>
                </c:pt>
                <c:pt idx="21">
                  <c:v>45919</c:v>
                </c:pt>
                <c:pt idx="22">
                  <c:v>45923</c:v>
                </c:pt>
                <c:pt idx="23">
                  <c:v>45925</c:v>
                </c:pt>
                <c:pt idx="24">
                  <c:v>45925</c:v>
                </c:pt>
                <c:pt idx="25">
                  <c:v>45930</c:v>
                </c:pt>
                <c:pt idx="26">
                  <c:v>45933</c:v>
                </c:pt>
                <c:pt idx="27">
                  <c:v>45933</c:v>
                </c:pt>
                <c:pt idx="28">
                  <c:v>45933</c:v>
                </c:pt>
                <c:pt idx="29">
                  <c:v>45935</c:v>
                </c:pt>
                <c:pt idx="30">
                  <c:v>45937</c:v>
                </c:pt>
                <c:pt idx="31">
                  <c:v>45937</c:v>
                </c:pt>
                <c:pt idx="32">
                  <c:v>45940</c:v>
                </c:pt>
                <c:pt idx="33">
                  <c:v>45942</c:v>
                </c:pt>
                <c:pt idx="34">
                  <c:v>45942</c:v>
                </c:pt>
                <c:pt idx="35">
                  <c:v>45945</c:v>
                </c:pt>
                <c:pt idx="36">
                  <c:v>45947</c:v>
                </c:pt>
                <c:pt idx="37">
                  <c:v>45949</c:v>
                </c:pt>
                <c:pt idx="38">
                  <c:v>45949</c:v>
                </c:pt>
                <c:pt idx="39">
                  <c:v>45952</c:v>
                </c:pt>
                <c:pt idx="40">
                  <c:v>45954</c:v>
                </c:pt>
                <c:pt idx="41">
                  <c:v>45955</c:v>
                </c:pt>
                <c:pt idx="42">
                  <c:v>45955</c:v>
                </c:pt>
                <c:pt idx="43">
                  <c:v>45957</c:v>
                </c:pt>
                <c:pt idx="44">
                  <c:v>45959</c:v>
                </c:pt>
                <c:pt idx="45">
                  <c:v>45961</c:v>
                </c:pt>
                <c:pt idx="46">
                  <c:v>45961</c:v>
                </c:pt>
                <c:pt idx="47">
                  <c:v>45963</c:v>
                </c:pt>
                <c:pt idx="48">
                  <c:v>45965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465E-99D4-B6C52A562851}"/>
            </c:ext>
          </c:extLst>
        </c:ser>
        <c:ser>
          <c:idx val="1"/>
          <c:order val="1"/>
          <c:tx>
            <c:strRef>
              <c:f>'Example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070C0"/>
            </a:solidFill>
            <a:ln cap="flat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4-465E-99D4-B6C52A5628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4-465E-99D4-B6C52A56285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4-465E-99D4-B6C52A56285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4-465E-99D4-B6C52A56285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C4-465E-99D4-B6C52A56285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4-465E-99D4-B6C52A56285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C4-465E-99D4-B6C52A562851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C4-465E-99D4-B6C52A562851}"/>
              </c:ext>
            </c:extLst>
          </c:dPt>
          <c:dPt>
            <c:idx val="10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C4-465E-99D4-B6C52A5628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C4-465E-99D4-B6C52A5628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C4-465E-99D4-B6C52A562851}"/>
              </c:ext>
            </c:extLst>
          </c:dPt>
          <c:dPt>
            <c:idx val="13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C4-465E-99D4-B6C52A5628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C4-465E-99D4-B6C52A5628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C4-465E-99D4-B6C52A5628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C4-465E-99D4-B6C52A56285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C4-465E-99D4-B6C52A56285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C4-465E-99D4-B6C52A56285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C4-465E-99D4-B6C52A56285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6-0EC4-465E-99D4-B6C52A56285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C4-465E-99D4-B6C52A56285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8-0EC4-465E-99D4-B6C52A56285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C4-465E-99D4-B6C52A56285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A-0EC4-465E-99D4-B6C52A56285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C4-465E-99D4-B6C52A562851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C-0EC4-465E-99D4-B6C52A562851}"/>
              </c:ext>
            </c:extLst>
          </c:dPt>
          <c:dPt>
            <c:idx val="27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C4-465E-99D4-B6C52A562851}"/>
              </c:ext>
            </c:extLst>
          </c:dPt>
          <c:dPt>
            <c:idx val="28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E-0EC4-465E-99D4-B6C52A562851}"/>
              </c:ext>
            </c:extLst>
          </c:dPt>
          <c:dPt>
            <c:idx val="29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C4-465E-99D4-B6C52A562851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0-0EC4-465E-99D4-B6C52A562851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1-0EC4-465E-99D4-B6C52A562851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2-0EC4-465E-99D4-B6C52A562851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3-0EC4-465E-99D4-B6C52A562851}"/>
              </c:ext>
            </c:extLst>
          </c:dPt>
          <c:dPt>
            <c:idx val="34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4-0EC4-465E-99D4-B6C52A562851}"/>
              </c:ext>
            </c:extLst>
          </c:dPt>
          <c:dPt>
            <c:idx val="35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5-0EC4-465E-99D4-B6C52A562851}"/>
              </c:ext>
            </c:extLst>
          </c:dPt>
          <c:dPt>
            <c:idx val="36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6-0EC4-465E-99D4-B6C52A56285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7-0EC4-465E-99D4-B6C52A56285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8-0EC4-465E-99D4-B6C52A56285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9-0EC4-465E-99D4-B6C52A56285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A-0EC4-465E-99D4-B6C52A562851}"/>
              </c:ext>
            </c:extLst>
          </c:dPt>
          <c:dPt>
            <c:idx val="41"/>
            <c:invertIfNegative val="0"/>
            <c:bubble3D val="0"/>
            <c:spPr>
              <a:solidFill>
                <a:srgbClr val="FF7605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B-0EC4-465E-99D4-B6C52A562851}"/>
              </c:ext>
            </c:extLst>
          </c:dPt>
          <c:dPt>
            <c:idx val="42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C-0EC4-465E-99D4-B6C52A562851}"/>
              </c:ext>
            </c:extLst>
          </c:dPt>
          <c:dPt>
            <c:idx val="43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D-0EC4-465E-99D4-B6C52A562851}"/>
              </c:ext>
            </c:extLst>
          </c:dPt>
          <c:dPt>
            <c:idx val="44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E-0EC4-465E-99D4-B6C52A562851}"/>
              </c:ext>
            </c:extLst>
          </c:dPt>
          <c:dPt>
            <c:idx val="45"/>
            <c:invertIfNegative val="0"/>
            <c:bubble3D val="0"/>
            <c:spPr>
              <a:solidFill>
                <a:srgbClr val="806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F-0EC4-465E-99D4-B6C52A562851}"/>
              </c:ext>
            </c:extLst>
          </c:dPt>
          <c:dPt>
            <c:idx val="46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0-0EC4-465E-99D4-B6C52A562851}"/>
              </c:ext>
            </c:extLst>
          </c:dPt>
          <c:dPt>
            <c:idx val="47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1-0EC4-465E-99D4-B6C52A562851}"/>
              </c:ext>
            </c:extLst>
          </c:dPt>
          <c:dPt>
            <c:idx val="48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5D-7770-49EC-8435-114DDA9D3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Template'!$H$8:$H$56</c:f>
              <c:numCache>
                <c:formatCode>0</c:formatCode>
                <c:ptCount val="49"/>
                <c:pt idx="0">
                  <c:v>34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34</c:v>
                </c:pt>
                <c:pt idx="7">
                  <c:v>21</c:v>
                </c:pt>
                <c:pt idx="8">
                  <c:v>15</c:v>
                </c:pt>
                <c:pt idx="9">
                  <c:v>20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21</c:v>
                </c:pt>
                <c:pt idx="17">
                  <c:v>6</c:v>
                </c:pt>
                <c:pt idx="18">
                  <c:v>5</c:v>
                </c:pt>
                <c:pt idx="19">
                  <c:v>13</c:v>
                </c:pt>
                <c:pt idx="20">
                  <c:v>11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5</c:v>
                </c:pt>
                <c:pt idx="26">
                  <c:v>10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12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465E-99D4-B6C52A5628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613230911"/>
        <c:axId val="1613236671"/>
      </c:barChart>
      <c:catAx>
        <c:axId val="1613230911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CO"/>
          </a:p>
        </c:txPr>
        <c:crossAx val="1613236671"/>
        <c:crosses val="max"/>
        <c:auto val="1"/>
        <c:lblAlgn val="ctr"/>
        <c:lblOffset val="100"/>
        <c:noMultiLvlLbl val="0"/>
      </c:catAx>
      <c:valAx>
        <c:axId val="1613236671"/>
        <c:scaling>
          <c:orientation val="minMax"/>
          <c:max val="45976"/>
          <c:min val="45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2309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228065</xdr:colOff>
      <xdr:row>62</xdr:row>
      <xdr:rowOff>176756</xdr:rowOff>
    </xdr:from>
    <xdr:to>
      <xdr:col>10</xdr:col>
      <xdr:colOff>764685</xdr:colOff>
      <xdr:row>98</xdr:row>
      <xdr:rowOff>53662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9EE79A-C462-317C-094B-6CC081A3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90695-F890-4B18-9EB8-038D78A53CA4}" name="Crono" displayName="Crono" ref="B8:I56" headerRowCount="0" totalsRowShown="0" headerRowDxfId="17" tableBorderDxfId="16">
  <tableColumns count="8">
    <tableColumn id="1" xr3:uid="{8A2879CD-2E0E-4ADD-8465-1948731C7191}" name="WBS No." headerRowDxfId="15" dataDxfId="14"/>
    <tableColumn id="2" xr3:uid="{F7BAF891-321F-4DFD-B070-73E28686346D}" name="Nombre de la tarea" headerRowDxfId="13" dataDxfId="12"/>
    <tableColumn id="3" xr3:uid="{D0757C45-5460-4514-BEB9-DCF8CD9DACD5}" name="Estado" headerRowDxfId="11" dataDxfId="10"/>
    <tableColumn id="4" xr3:uid="{A26245A9-C98A-4E9C-AB89-F3E7AA62372E}" name="Asignado a" headerRowDxfId="9" dataDxfId="8"/>
    <tableColumn id="5" xr3:uid="{D46B36BE-655B-4C51-AF19-EAD9CA79CC22}" name="Fecha  inicio" headerRowDxfId="7" dataDxfId="6"/>
    <tableColumn id="6" xr3:uid="{5E8BDF52-6EBC-4BF5-8216-64AA74F389F5}" name="Fecha fin" headerRowDxfId="5" dataDxfId="4"/>
    <tableColumn id="7" xr3:uid="{93B9F29B-ED8B-4033-81F2-147234BB7254}" name="Duración (en días)" headerRowDxfId="3" dataDxfId="2">
      <calculatedColumnFormula>IF(F8=0,0,G8-F8)+1</calculatedColumnFormula>
    </tableColumn>
    <tableColumn id="8" xr3:uid="{0F570902-E2C4-4DC6-98BC-5B93FFABA4B1}" name="Comentarios" headerRowDxfId="1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K64"/>
  <sheetViews>
    <sheetView showGridLines="0" tabSelected="1" topLeftCell="C1" zoomScaleNormal="100" workbookViewId="0">
      <pane ySplit="1" topLeftCell="A2" activePane="bottomLeft" state="frozen"/>
      <selection pane="bottomLeft" activeCell="C37" sqref="C37"/>
    </sheetView>
  </sheetViews>
  <sheetFormatPr baseColWidth="10" defaultColWidth="11" defaultRowHeight="13.5" outlineLevelRow="1" x14ac:dyDescent="0.25"/>
  <cols>
    <col min="1" max="1" width="3.375" style="4" customWidth="1"/>
    <col min="2" max="2" width="11.75" style="4" customWidth="1"/>
    <col min="3" max="3" width="57" style="4" bestFit="1" customWidth="1"/>
    <col min="4" max="4" width="12.875" style="4" customWidth="1"/>
    <col min="5" max="5" width="20.875" style="4" hidden="1" customWidth="1"/>
    <col min="6" max="6" width="16.125" style="4" customWidth="1"/>
    <col min="7" max="7" width="15.375" style="4" customWidth="1"/>
    <col min="8" max="8" width="21.375" style="4" customWidth="1"/>
    <col min="9" max="9" width="50.875" style="4" customWidth="1"/>
    <col min="10" max="10" width="3.375" style="4" customWidth="1"/>
    <col min="11" max="11" width="12.875" style="4" customWidth="1"/>
    <col min="12" max="17" width="11" style="4"/>
    <col min="18" max="18" width="9" style="4" customWidth="1"/>
    <col min="19" max="16384" width="11" style="4"/>
  </cols>
  <sheetData>
    <row r="1" spans="2:11" ht="57" customHeight="1" x14ac:dyDescent="0.25">
      <c r="B1" s="44" t="s">
        <v>0</v>
      </c>
      <c r="D1"/>
      <c r="E1"/>
      <c r="F1"/>
      <c r="G1"/>
      <c r="H1"/>
      <c r="I1"/>
      <c r="J1" s="1"/>
      <c r="K1"/>
    </row>
    <row r="2" spans="2:11" s="15" customFormat="1" ht="18" customHeight="1" x14ac:dyDescent="0.25">
      <c r="B2" s="14"/>
      <c r="C2" s="14" t="s">
        <v>1</v>
      </c>
      <c r="D2" s="14"/>
      <c r="E2" s="14" t="s">
        <v>2</v>
      </c>
      <c r="F2" s="14"/>
      <c r="G2" s="14"/>
      <c r="H2" s="14"/>
      <c r="I2" s="14"/>
      <c r="J2" s="14"/>
      <c r="K2" s="14"/>
    </row>
    <row r="3" spans="2:11" ht="14.25" thickBot="1" x14ac:dyDescent="0.3">
      <c r="B3" s="1"/>
      <c r="C3" s="28" t="s">
        <v>3</v>
      </c>
      <c r="D3" s="1"/>
      <c r="E3" s="135">
        <v>45878</v>
      </c>
      <c r="F3" s="1"/>
      <c r="G3" s="1"/>
      <c r="H3" s="1" t="s">
        <v>4</v>
      </c>
      <c r="I3" s="1"/>
      <c r="J3" s="1"/>
      <c r="K3" s="1"/>
    </row>
    <row r="4" spans="2:11" s="15" customFormat="1" ht="14.25" thickBot="1" x14ac:dyDescent="0.3">
      <c r="B4" s="14"/>
      <c r="C4" s="29" t="s">
        <v>5</v>
      </c>
      <c r="D4" s="14"/>
      <c r="E4" s="29" t="s">
        <v>6</v>
      </c>
      <c r="F4" s="14"/>
      <c r="G4" s="14"/>
      <c r="H4" s="14" t="s">
        <v>7</v>
      </c>
      <c r="I4" s="14"/>
      <c r="J4" s="14"/>
      <c r="K4" s="14"/>
    </row>
    <row r="5" spans="2:11" ht="14.25" thickBot="1" x14ac:dyDescent="0.3">
      <c r="B5" s="1"/>
      <c r="C5" s="42" t="s">
        <v>8</v>
      </c>
      <c r="D5" s="1"/>
      <c r="E5" s="135">
        <v>45976</v>
      </c>
      <c r="F5" s="1"/>
      <c r="G5" s="1"/>
      <c r="H5" s="43">
        <f>IF(E3=0,0,E5-E3)+1</f>
        <v>99</v>
      </c>
      <c r="I5" s="1"/>
      <c r="J5" s="1"/>
      <c r="K5" s="1"/>
    </row>
    <row r="6" spans="2:11" x14ac:dyDescent="0.25">
      <c r="B6" s="1"/>
      <c r="C6" s="1"/>
      <c r="D6" s="1"/>
      <c r="E6" s="30"/>
      <c r="F6" s="1"/>
      <c r="G6" s="1"/>
      <c r="H6" s="30"/>
      <c r="I6" s="1"/>
      <c r="J6" s="1"/>
      <c r="K6" s="1"/>
    </row>
    <row r="7" spans="2:11" s="8" customFormat="1" ht="40.5" customHeight="1" thickBot="1" x14ac:dyDescent="0.3">
      <c r="B7" s="136" t="s">
        <v>65</v>
      </c>
      <c r="C7" s="136" t="s">
        <v>66</v>
      </c>
      <c r="D7" s="136" t="s">
        <v>9</v>
      </c>
      <c r="E7" s="136" t="s">
        <v>67</v>
      </c>
      <c r="F7" s="137" t="s">
        <v>68</v>
      </c>
      <c r="G7" s="138" t="s">
        <v>69</v>
      </c>
      <c r="H7" s="136" t="s">
        <v>70</v>
      </c>
      <c r="I7" s="136" t="s">
        <v>71</v>
      </c>
      <c r="J7" s="7"/>
      <c r="K7" s="47" t="s">
        <v>9</v>
      </c>
    </row>
    <row r="8" spans="2:11" s="6" customFormat="1" ht="17.25" x14ac:dyDescent="0.25">
      <c r="B8" s="70">
        <v>1</v>
      </c>
      <c r="C8" s="58" t="s">
        <v>10</v>
      </c>
      <c r="D8" s="31"/>
      <c r="E8" s="31"/>
      <c r="F8" s="140">
        <v>45877</v>
      </c>
      <c r="G8" s="140">
        <v>45910</v>
      </c>
      <c r="H8" s="32">
        <f t="shared" ref="H8:H56" si="0">IF(F8=0,0,G8-F8)+1</f>
        <v>34</v>
      </c>
      <c r="I8" s="78"/>
      <c r="J8" s="5"/>
      <c r="K8" s="46" t="s">
        <v>11</v>
      </c>
    </row>
    <row r="9" spans="2:11" s="6" customFormat="1" ht="16.5" outlineLevel="1" x14ac:dyDescent="0.25">
      <c r="B9" s="71">
        <v>1.1000000000000001</v>
      </c>
      <c r="C9" s="60" t="s">
        <v>12</v>
      </c>
      <c r="D9" s="61" t="s">
        <v>13</v>
      </c>
      <c r="E9" s="69"/>
      <c r="F9" s="62">
        <v>45877</v>
      </c>
      <c r="G9" s="62">
        <v>45878</v>
      </c>
      <c r="H9" s="37">
        <f t="shared" si="0"/>
        <v>2</v>
      </c>
      <c r="I9" s="79"/>
      <c r="J9" s="5"/>
      <c r="K9" s="45" t="s">
        <v>14</v>
      </c>
    </row>
    <row r="10" spans="2:11" s="6" customFormat="1" ht="16.5" outlineLevel="1" x14ac:dyDescent="0.25">
      <c r="B10" s="72" t="s">
        <v>15</v>
      </c>
      <c r="C10" s="11" t="s">
        <v>16</v>
      </c>
      <c r="D10" s="2" t="s">
        <v>13</v>
      </c>
      <c r="E10" s="3"/>
      <c r="F10" s="33">
        <v>45879</v>
      </c>
      <c r="G10" s="33">
        <v>45884</v>
      </c>
      <c r="H10" s="37">
        <f t="shared" si="0"/>
        <v>6</v>
      </c>
      <c r="I10" s="80"/>
      <c r="J10" s="5"/>
      <c r="K10" s="2" t="s">
        <v>13</v>
      </c>
    </row>
    <row r="11" spans="2:11" s="6" customFormat="1" ht="16.5" outlineLevel="1" x14ac:dyDescent="0.25">
      <c r="B11" s="72">
        <v>1.2</v>
      </c>
      <c r="C11" s="11" t="s">
        <v>17</v>
      </c>
      <c r="D11" s="2" t="s">
        <v>13</v>
      </c>
      <c r="E11" s="16"/>
      <c r="F11" s="33">
        <v>45880</v>
      </c>
      <c r="G11" s="33">
        <v>45894</v>
      </c>
      <c r="H11" s="37">
        <f t="shared" si="0"/>
        <v>15</v>
      </c>
      <c r="I11" s="80"/>
      <c r="J11" s="5"/>
      <c r="K11" s="9" t="s">
        <v>18</v>
      </c>
    </row>
    <row r="12" spans="2:11" s="6" customFormat="1" ht="16.5" outlineLevel="1" x14ac:dyDescent="0.25">
      <c r="B12" s="72">
        <v>1.3</v>
      </c>
      <c r="C12" s="11" t="s">
        <v>72</v>
      </c>
      <c r="D12" s="2" t="s">
        <v>13</v>
      </c>
      <c r="E12" s="16"/>
      <c r="F12" s="33">
        <v>45884</v>
      </c>
      <c r="G12" s="33">
        <v>45902</v>
      </c>
      <c r="H12" s="37">
        <f t="shared" ref="H12" si="1">IF(F12=0,0,G12-F12)+1</f>
        <v>19</v>
      </c>
      <c r="I12" s="80"/>
      <c r="J12" s="5"/>
      <c r="K12" s="139"/>
    </row>
    <row r="13" spans="2:11" s="6" customFormat="1" ht="16.5" outlineLevel="1" x14ac:dyDescent="0.25">
      <c r="B13" s="72">
        <v>1.4</v>
      </c>
      <c r="C13" s="11" t="s">
        <v>19</v>
      </c>
      <c r="D13" s="2" t="s">
        <v>13</v>
      </c>
      <c r="E13" s="3"/>
      <c r="F13" s="33">
        <v>45889</v>
      </c>
      <c r="G13" s="33">
        <v>45910</v>
      </c>
      <c r="H13" s="37">
        <f t="shared" si="0"/>
        <v>22</v>
      </c>
      <c r="I13" s="80"/>
      <c r="J13" s="5"/>
      <c r="K13" s="1"/>
    </row>
    <row r="14" spans="2:11" s="6" customFormat="1" ht="17.25" x14ac:dyDescent="0.25">
      <c r="B14" s="73">
        <v>2</v>
      </c>
      <c r="C14" s="18" t="s">
        <v>20</v>
      </c>
      <c r="D14" s="20"/>
      <c r="E14" s="21"/>
      <c r="F14" s="22">
        <v>45885</v>
      </c>
      <c r="G14" s="22">
        <v>45918</v>
      </c>
      <c r="H14" s="23">
        <f t="shared" si="0"/>
        <v>34</v>
      </c>
      <c r="I14" s="81"/>
      <c r="J14" s="5"/>
      <c r="K14" s="1"/>
    </row>
    <row r="15" spans="2:11" s="6" customFormat="1" ht="16.5" outlineLevel="1" x14ac:dyDescent="0.25">
      <c r="B15" s="72">
        <v>2.1</v>
      </c>
      <c r="C15" s="11" t="s">
        <v>21</v>
      </c>
      <c r="D15" s="2" t="s">
        <v>13</v>
      </c>
      <c r="E15" s="10"/>
      <c r="F15" s="33">
        <v>45891</v>
      </c>
      <c r="G15" s="33">
        <v>45911</v>
      </c>
      <c r="H15" s="38">
        <f t="shared" si="0"/>
        <v>21</v>
      </c>
      <c r="I15" s="80"/>
      <c r="J15" s="5"/>
      <c r="K15" s="1"/>
    </row>
    <row r="16" spans="2:11" s="6" customFormat="1" ht="16.5" outlineLevel="1" x14ac:dyDescent="0.25">
      <c r="B16" s="72">
        <v>2.2000000000000002</v>
      </c>
      <c r="C16" s="11" t="s">
        <v>22</v>
      </c>
      <c r="D16" s="2" t="s">
        <v>13</v>
      </c>
      <c r="E16" s="10"/>
      <c r="F16" s="33">
        <v>45893</v>
      </c>
      <c r="G16" s="33">
        <v>45907</v>
      </c>
      <c r="H16" s="38">
        <f t="shared" si="0"/>
        <v>15</v>
      </c>
      <c r="I16" s="80"/>
      <c r="J16" s="5"/>
      <c r="K16" s="1"/>
    </row>
    <row r="17" spans="2:11" s="6" customFormat="1" ht="16.5" outlineLevel="1" x14ac:dyDescent="0.25">
      <c r="B17" s="72">
        <v>2.2999999999999998</v>
      </c>
      <c r="C17" s="11" t="s">
        <v>73</v>
      </c>
      <c r="D17" s="2" t="s">
        <v>13</v>
      </c>
      <c r="E17" s="10"/>
      <c r="F17" s="33">
        <v>45893</v>
      </c>
      <c r="G17" s="33">
        <v>45912</v>
      </c>
      <c r="H17" s="38">
        <f t="shared" si="0"/>
        <v>20</v>
      </c>
      <c r="I17" s="80"/>
      <c r="J17" s="5"/>
      <c r="K17" s="1"/>
    </row>
    <row r="18" spans="2:11" s="6" customFormat="1" ht="17.25" outlineLevel="1" thickBot="1" x14ac:dyDescent="0.3">
      <c r="B18" s="74">
        <v>2.4</v>
      </c>
      <c r="C18" s="60" t="s">
        <v>23</v>
      </c>
      <c r="D18" s="64" t="s">
        <v>13</v>
      </c>
      <c r="E18" s="68"/>
      <c r="F18" s="66">
        <v>45908</v>
      </c>
      <c r="G18" s="66">
        <v>45914</v>
      </c>
      <c r="H18" s="39">
        <f t="shared" si="0"/>
        <v>7</v>
      </c>
      <c r="I18" s="82"/>
    </row>
    <row r="19" spans="2:11" s="6" customFormat="1" ht="17.25" outlineLevel="1" thickBot="1" x14ac:dyDescent="0.3">
      <c r="B19" s="75" t="s">
        <v>24</v>
      </c>
      <c r="C19" s="11" t="s">
        <v>25</v>
      </c>
      <c r="D19" s="12" t="s">
        <v>13</v>
      </c>
      <c r="E19" s="13"/>
      <c r="F19" s="35">
        <v>45908</v>
      </c>
      <c r="G19" s="35">
        <v>45913</v>
      </c>
      <c r="H19" s="39">
        <f t="shared" si="0"/>
        <v>6</v>
      </c>
      <c r="I19" s="83"/>
    </row>
    <row r="20" spans="2:11" s="6" customFormat="1" ht="17.25" outlineLevel="1" thickBot="1" x14ac:dyDescent="0.3">
      <c r="B20" s="75" t="s">
        <v>26</v>
      </c>
      <c r="C20" s="11" t="s">
        <v>27</v>
      </c>
      <c r="D20" s="12" t="s">
        <v>13</v>
      </c>
      <c r="E20" s="13"/>
      <c r="F20" s="35">
        <v>45914</v>
      </c>
      <c r="G20" s="35">
        <v>45915</v>
      </c>
      <c r="H20" s="39">
        <f>IF(F20=0,0,G20-F20)+1</f>
        <v>2</v>
      </c>
      <c r="I20" s="83"/>
    </row>
    <row r="21" spans="2:11" s="6" customFormat="1" ht="17.25" outlineLevel="1" thickBot="1" x14ac:dyDescent="0.3">
      <c r="B21" s="74">
        <v>2.5</v>
      </c>
      <c r="C21" s="60" t="s">
        <v>28</v>
      </c>
      <c r="D21" s="64" t="s">
        <v>13</v>
      </c>
      <c r="E21" s="68"/>
      <c r="F21" s="66">
        <v>45910</v>
      </c>
      <c r="G21" s="66">
        <v>45914</v>
      </c>
      <c r="H21" s="39">
        <f t="shared" si="0"/>
        <v>5</v>
      </c>
      <c r="I21" s="82"/>
    </row>
    <row r="22" spans="2:11" s="6" customFormat="1" ht="17.25" outlineLevel="1" thickBot="1" x14ac:dyDescent="0.3">
      <c r="B22" s="75" t="s">
        <v>29</v>
      </c>
      <c r="C22" s="11" t="s">
        <v>30</v>
      </c>
      <c r="D22" s="12" t="s">
        <v>13</v>
      </c>
      <c r="E22" s="13"/>
      <c r="F22" s="35">
        <v>45914</v>
      </c>
      <c r="G22" s="35">
        <v>45916</v>
      </c>
      <c r="H22" s="39">
        <f t="shared" si="0"/>
        <v>3</v>
      </c>
      <c r="I22" s="83"/>
    </row>
    <row r="23" spans="2:11" s="6" customFormat="1" ht="17.25" outlineLevel="1" thickBot="1" x14ac:dyDescent="0.3">
      <c r="B23" s="75" t="s">
        <v>31</v>
      </c>
      <c r="C23" s="11" t="s">
        <v>32</v>
      </c>
      <c r="D23" s="12" t="s">
        <v>13</v>
      </c>
      <c r="E23" s="13"/>
      <c r="F23" s="35">
        <v>45914</v>
      </c>
      <c r="G23" s="35">
        <v>45917</v>
      </c>
      <c r="H23" s="39">
        <f t="shared" si="0"/>
        <v>4</v>
      </c>
      <c r="I23" s="83"/>
    </row>
    <row r="24" spans="2:11" s="6" customFormat="1" ht="17.25" x14ac:dyDescent="0.25">
      <c r="B24" s="76">
        <v>3</v>
      </c>
      <c r="C24" s="19" t="s">
        <v>33</v>
      </c>
      <c r="D24" s="24"/>
      <c r="E24" s="25"/>
      <c r="F24" s="26">
        <v>45914</v>
      </c>
      <c r="G24" s="26">
        <v>45934</v>
      </c>
      <c r="H24" s="27">
        <f t="shared" si="0"/>
        <v>21</v>
      </c>
      <c r="I24" s="84"/>
    </row>
    <row r="25" spans="2:11" s="6" customFormat="1" ht="16.5" outlineLevel="1" x14ac:dyDescent="0.25">
      <c r="B25" s="72">
        <v>3.1</v>
      </c>
      <c r="C25" s="11" t="s">
        <v>34</v>
      </c>
      <c r="D25" s="2" t="s">
        <v>13</v>
      </c>
      <c r="E25" s="9"/>
      <c r="F25" s="33">
        <v>45914</v>
      </c>
      <c r="G25" s="34">
        <v>45919</v>
      </c>
      <c r="H25" s="40">
        <f t="shared" si="0"/>
        <v>6</v>
      </c>
      <c r="I25" s="80"/>
    </row>
    <row r="26" spans="2:11" s="6" customFormat="1" ht="16.5" outlineLevel="1" x14ac:dyDescent="0.25">
      <c r="B26" s="72">
        <v>3.2</v>
      </c>
      <c r="C26" s="11" t="s">
        <v>22</v>
      </c>
      <c r="D26" s="2" t="s">
        <v>13</v>
      </c>
      <c r="E26" s="9"/>
      <c r="F26" s="33">
        <v>45915</v>
      </c>
      <c r="G26" s="34">
        <v>45919</v>
      </c>
      <c r="H26" s="40">
        <f t="shared" si="0"/>
        <v>5</v>
      </c>
      <c r="I26" s="80"/>
    </row>
    <row r="27" spans="2:11" s="6" customFormat="1" ht="16.5" outlineLevel="1" x14ac:dyDescent="0.25">
      <c r="B27" s="72">
        <v>3.3</v>
      </c>
      <c r="C27" s="11" t="s">
        <v>35</v>
      </c>
      <c r="D27" s="2" t="s">
        <v>14</v>
      </c>
      <c r="E27" s="9"/>
      <c r="F27" s="33">
        <v>45917</v>
      </c>
      <c r="G27" s="34">
        <v>45929</v>
      </c>
      <c r="H27" s="40">
        <f t="shared" si="0"/>
        <v>13</v>
      </c>
      <c r="I27" s="80"/>
    </row>
    <row r="28" spans="2:11" s="6" customFormat="1" ht="16.5" outlineLevel="1" x14ac:dyDescent="0.25">
      <c r="B28" s="71">
        <v>3.4</v>
      </c>
      <c r="C28" s="60" t="s">
        <v>36</v>
      </c>
      <c r="D28" s="61" t="s">
        <v>14</v>
      </c>
      <c r="E28" s="59"/>
      <c r="F28" s="62">
        <v>45919</v>
      </c>
      <c r="G28" s="63">
        <v>45929</v>
      </c>
      <c r="H28" s="40">
        <f t="shared" si="0"/>
        <v>11</v>
      </c>
      <c r="I28" s="79"/>
    </row>
    <row r="29" spans="2:11" s="6" customFormat="1" ht="16.5" outlineLevel="1" x14ac:dyDescent="0.25">
      <c r="B29" s="72" t="s">
        <v>37</v>
      </c>
      <c r="C29" s="11" t="s">
        <v>25</v>
      </c>
      <c r="D29" s="2" t="s">
        <v>14</v>
      </c>
      <c r="E29" s="10"/>
      <c r="F29" s="33">
        <v>45919</v>
      </c>
      <c r="G29" s="34">
        <v>45922</v>
      </c>
      <c r="H29" s="40">
        <f t="shared" si="0"/>
        <v>4</v>
      </c>
      <c r="I29" s="80"/>
    </row>
    <row r="30" spans="2:11" s="6" customFormat="1" ht="17.25" outlineLevel="1" thickBot="1" x14ac:dyDescent="0.3">
      <c r="B30" s="75" t="s">
        <v>38</v>
      </c>
      <c r="C30" s="11" t="s">
        <v>27</v>
      </c>
      <c r="D30" s="12" t="s">
        <v>14</v>
      </c>
      <c r="E30" s="17"/>
      <c r="F30" s="35">
        <v>45923</v>
      </c>
      <c r="G30" s="36">
        <v>45928</v>
      </c>
      <c r="H30" s="41">
        <f t="shared" si="0"/>
        <v>6</v>
      </c>
      <c r="I30" s="83"/>
    </row>
    <row r="31" spans="2:11" s="6" customFormat="1" ht="17.25" outlineLevel="1" thickBot="1" x14ac:dyDescent="0.3">
      <c r="B31" s="74">
        <v>3.5</v>
      </c>
      <c r="C31" s="60" t="s">
        <v>39</v>
      </c>
      <c r="D31" s="64" t="s">
        <v>14</v>
      </c>
      <c r="E31" s="65"/>
      <c r="F31" s="66">
        <v>45925</v>
      </c>
      <c r="G31" s="67">
        <v>45934</v>
      </c>
      <c r="H31" s="41">
        <f t="shared" si="0"/>
        <v>10</v>
      </c>
      <c r="I31" s="82"/>
    </row>
    <row r="32" spans="2:11" s="6" customFormat="1" ht="17.25" outlineLevel="1" thickBot="1" x14ac:dyDescent="0.3">
      <c r="B32" s="75" t="s">
        <v>40</v>
      </c>
      <c r="C32" s="11" t="s">
        <v>30</v>
      </c>
      <c r="D32" s="12" t="s">
        <v>14</v>
      </c>
      <c r="E32" s="17"/>
      <c r="F32" s="35">
        <v>45925</v>
      </c>
      <c r="G32" s="36">
        <v>45931</v>
      </c>
      <c r="H32" s="41">
        <f t="shared" si="0"/>
        <v>7</v>
      </c>
      <c r="I32" s="83"/>
    </row>
    <row r="33" spans="2:9" s="6" customFormat="1" ht="17.25" outlineLevel="1" thickBot="1" x14ac:dyDescent="0.3">
      <c r="B33" s="75" t="s">
        <v>41</v>
      </c>
      <c r="C33" s="11" t="s">
        <v>32</v>
      </c>
      <c r="D33" s="12" t="s">
        <v>11</v>
      </c>
      <c r="E33" s="17"/>
      <c r="F33" s="35">
        <v>45930</v>
      </c>
      <c r="G33" s="36">
        <v>45934</v>
      </c>
      <c r="H33" s="41">
        <f t="shared" si="0"/>
        <v>5</v>
      </c>
      <c r="I33" s="83"/>
    </row>
    <row r="34" spans="2:9" s="6" customFormat="1" ht="17.25" x14ac:dyDescent="0.25">
      <c r="B34" s="77">
        <v>4</v>
      </c>
      <c r="C34" s="53" t="s">
        <v>42</v>
      </c>
      <c r="D34" s="54"/>
      <c r="E34" s="55"/>
      <c r="F34" s="56">
        <v>45933</v>
      </c>
      <c r="G34" s="56">
        <v>45942</v>
      </c>
      <c r="H34" s="57">
        <f t="shared" si="0"/>
        <v>10</v>
      </c>
      <c r="I34" s="85"/>
    </row>
    <row r="35" spans="2:9" s="6" customFormat="1" ht="33" outlineLevel="1" x14ac:dyDescent="0.25">
      <c r="B35" s="72">
        <v>4.0999999999999996</v>
      </c>
      <c r="C35" s="11" t="s">
        <v>43</v>
      </c>
      <c r="D35" s="2" t="s">
        <v>11</v>
      </c>
      <c r="E35" s="10"/>
      <c r="F35" s="33">
        <v>45933</v>
      </c>
      <c r="G35" s="34">
        <v>45938</v>
      </c>
      <c r="H35" s="99">
        <f t="shared" si="0"/>
        <v>6</v>
      </c>
      <c r="I35" s="80"/>
    </row>
    <row r="36" spans="2:9" s="6" customFormat="1" ht="16.5" outlineLevel="1" x14ac:dyDescent="0.25">
      <c r="B36" s="72">
        <v>4.2</v>
      </c>
      <c r="C36" s="11" t="s">
        <v>44</v>
      </c>
      <c r="D36" s="2" t="s">
        <v>11</v>
      </c>
      <c r="E36" s="10"/>
      <c r="F36" s="33">
        <v>45933</v>
      </c>
      <c r="G36" s="34">
        <v>45940</v>
      </c>
      <c r="H36" s="99">
        <f t="shared" si="0"/>
        <v>8</v>
      </c>
      <c r="I36" s="80"/>
    </row>
    <row r="37" spans="2:9" s="6" customFormat="1" ht="16.5" outlineLevel="1" x14ac:dyDescent="0.25">
      <c r="B37" s="72">
        <v>4.3</v>
      </c>
      <c r="C37" s="11" t="s">
        <v>45</v>
      </c>
      <c r="D37" s="2" t="s">
        <v>11</v>
      </c>
      <c r="E37" s="10"/>
      <c r="F37" s="33">
        <v>45935</v>
      </c>
      <c r="G37" s="34">
        <v>45942</v>
      </c>
      <c r="H37" s="99">
        <f t="shared" si="0"/>
        <v>8</v>
      </c>
      <c r="I37" s="80"/>
    </row>
    <row r="38" spans="2:9" s="6" customFormat="1" ht="17.25" outlineLevel="1" x14ac:dyDescent="0.25">
      <c r="B38" s="92">
        <v>5</v>
      </c>
      <c r="C38" s="93" t="s">
        <v>46</v>
      </c>
      <c r="D38" s="94"/>
      <c r="E38" s="95"/>
      <c r="F38" s="96">
        <v>45937</v>
      </c>
      <c r="G38" s="96">
        <v>45948</v>
      </c>
      <c r="H38" s="97">
        <f t="shared" si="0"/>
        <v>12</v>
      </c>
      <c r="I38" s="98"/>
    </row>
    <row r="39" spans="2:9" s="6" customFormat="1" ht="16.5" outlineLevel="1" x14ac:dyDescent="0.25">
      <c r="B39" s="72">
        <v>5.0999999999999996</v>
      </c>
      <c r="C39" s="11" t="s">
        <v>47</v>
      </c>
      <c r="D39" s="2" t="s">
        <v>11</v>
      </c>
      <c r="E39" s="10"/>
      <c r="F39" s="33">
        <v>45937</v>
      </c>
      <c r="G39" s="34">
        <v>45946</v>
      </c>
      <c r="H39" s="108">
        <f t="shared" si="0"/>
        <v>10</v>
      </c>
      <c r="I39" s="80"/>
    </row>
    <row r="40" spans="2:9" s="6" customFormat="1" ht="16.5" outlineLevel="1" x14ac:dyDescent="0.25">
      <c r="B40" s="72">
        <v>5.2</v>
      </c>
      <c r="C40" s="11" t="s">
        <v>48</v>
      </c>
      <c r="D40" s="2" t="s">
        <v>11</v>
      </c>
      <c r="E40" s="10"/>
      <c r="F40" s="33">
        <v>45940</v>
      </c>
      <c r="G40" s="34">
        <v>45948</v>
      </c>
      <c r="H40" s="108">
        <f t="shared" si="0"/>
        <v>9</v>
      </c>
      <c r="I40" s="80"/>
    </row>
    <row r="41" spans="2:9" s="6" customFormat="1" ht="17.25" outlineLevel="1" x14ac:dyDescent="0.25">
      <c r="B41" s="110">
        <v>6</v>
      </c>
      <c r="C41" s="111" t="s">
        <v>49</v>
      </c>
      <c r="D41" s="112"/>
      <c r="E41" s="113"/>
      <c r="F41" s="114">
        <v>45942</v>
      </c>
      <c r="G41" s="114">
        <v>45954</v>
      </c>
      <c r="H41" s="115">
        <f t="shared" si="0"/>
        <v>13</v>
      </c>
      <c r="I41" s="116"/>
    </row>
    <row r="42" spans="2:9" s="6" customFormat="1" ht="16.5" outlineLevel="1" x14ac:dyDescent="0.25">
      <c r="B42" s="72">
        <v>6.1</v>
      </c>
      <c r="C42" s="11" t="s">
        <v>50</v>
      </c>
      <c r="D42" s="2" t="s">
        <v>11</v>
      </c>
      <c r="E42" s="10"/>
      <c r="F42" s="141">
        <v>45942</v>
      </c>
      <c r="G42" s="34">
        <v>45951</v>
      </c>
      <c r="H42" s="117">
        <f t="shared" si="0"/>
        <v>10</v>
      </c>
      <c r="I42" s="80"/>
    </row>
    <row r="43" spans="2:9" s="6" customFormat="1" ht="16.5" outlineLevel="1" x14ac:dyDescent="0.25">
      <c r="B43" s="72">
        <v>6.2</v>
      </c>
      <c r="C43" s="11" t="s">
        <v>51</v>
      </c>
      <c r="D43" s="2" t="s">
        <v>11</v>
      </c>
      <c r="E43" s="10"/>
      <c r="F43" s="33">
        <v>45945</v>
      </c>
      <c r="G43" s="34">
        <v>45953</v>
      </c>
      <c r="H43" s="117">
        <f t="shared" si="0"/>
        <v>9</v>
      </c>
      <c r="I43" s="80"/>
    </row>
    <row r="44" spans="2:9" s="6" customFormat="1" ht="16.5" outlineLevel="1" x14ac:dyDescent="0.25">
      <c r="B44" s="72">
        <v>6.3</v>
      </c>
      <c r="C44" s="11" t="s">
        <v>52</v>
      </c>
      <c r="D44" s="2" t="s">
        <v>11</v>
      </c>
      <c r="E44" s="10"/>
      <c r="F44" s="33">
        <v>45947</v>
      </c>
      <c r="G44" s="34">
        <v>45954</v>
      </c>
      <c r="H44" s="117">
        <f t="shared" si="0"/>
        <v>8</v>
      </c>
      <c r="I44" s="80"/>
    </row>
    <row r="45" spans="2:9" s="6" customFormat="1" ht="17.25" outlineLevel="1" x14ac:dyDescent="0.25">
      <c r="B45" s="100">
        <v>7</v>
      </c>
      <c r="C45" s="101" t="s">
        <v>53</v>
      </c>
      <c r="D45" s="102"/>
      <c r="E45" s="103"/>
      <c r="F45" s="104">
        <v>45949</v>
      </c>
      <c r="G45" s="104">
        <v>45960</v>
      </c>
      <c r="H45" s="105">
        <f t="shared" si="0"/>
        <v>12</v>
      </c>
      <c r="I45" s="106"/>
    </row>
    <row r="46" spans="2:9" s="6" customFormat="1" ht="16.5" outlineLevel="1" x14ac:dyDescent="0.25">
      <c r="B46" s="72">
        <v>7.1</v>
      </c>
      <c r="C46" s="11" t="s">
        <v>54</v>
      </c>
      <c r="D46" s="2" t="s">
        <v>11</v>
      </c>
      <c r="E46" s="10"/>
      <c r="F46" s="33">
        <v>45949</v>
      </c>
      <c r="G46" s="34">
        <v>45957</v>
      </c>
      <c r="H46" s="107">
        <f t="shared" si="0"/>
        <v>9</v>
      </c>
      <c r="I46" s="80"/>
    </row>
    <row r="47" spans="2:9" s="6" customFormat="1" ht="16.5" outlineLevel="1" x14ac:dyDescent="0.25">
      <c r="B47" s="72">
        <v>7.2</v>
      </c>
      <c r="C47" s="11" t="s">
        <v>55</v>
      </c>
      <c r="D47" s="2" t="s">
        <v>11</v>
      </c>
      <c r="E47" s="10"/>
      <c r="F47" s="33">
        <v>45952</v>
      </c>
      <c r="G47" s="34">
        <v>45959</v>
      </c>
      <c r="H47" s="107">
        <f t="shared" si="0"/>
        <v>8</v>
      </c>
      <c r="I47" s="80"/>
    </row>
    <row r="48" spans="2:9" s="6" customFormat="1" ht="16.5" outlineLevel="1" x14ac:dyDescent="0.25">
      <c r="B48" s="72">
        <v>7.3</v>
      </c>
      <c r="C48" s="11" t="s">
        <v>56</v>
      </c>
      <c r="D48" s="2" t="s">
        <v>11</v>
      </c>
      <c r="E48" s="10"/>
      <c r="F48" s="33">
        <v>45954</v>
      </c>
      <c r="G48" s="34">
        <v>45960</v>
      </c>
      <c r="H48" s="107">
        <f t="shared" si="0"/>
        <v>7</v>
      </c>
      <c r="I48" s="80"/>
    </row>
    <row r="49" spans="2:9" s="6" customFormat="1" ht="17.25" outlineLevel="1" x14ac:dyDescent="0.25">
      <c r="B49" s="118">
        <v>8</v>
      </c>
      <c r="C49" s="119" t="s">
        <v>57</v>
      </c>
      <c r="D49" s="120"/>
      <c r="E49" s="121"/>
      <c r="F49" s="122">
        <v>45955</v>
      </c>
      <c r="G49" s="122">
        <v>45964</v>
      </c>
      <c r="H49" s="123">
        <f t="shared" si="0"/>
        <v>10</v>
      </c>
      <c r="I49" s="124"/>
    </row>
    <row r="50" spans="2:9" s="6" customFormat="1" ht="16.5" outlineLevel="1" x14ac:dyDescent="0.25">
      <c r="B50" s="72">
        <v>8.1</v>
      </c>
      <c r="C50" s="11" t="s">
        <v>58</v>
      </c>
      <c r="D50" s="2" t="s">
        <v>11</v>
      </c>
      <c r="E50" s="10"/>
      <c r="F50" s="33">
        <v>45955</v>
      </c>
      <c r="G50" s="34">
        <v>45961</v>
      </c>
      <c r="H50" s="125">
        <f t="shared" si="0"/>
        <v>7</v>
      </c>
      <c r="I50" s="80"/>
    </row>
    <row r="51" spans="2:9" s="6" customFormat="1" ht="16.5" outlineLevel="1" x14ac:dyDescent="0.25">
      <c r="B51" s="72">
        <v>8.1999999999999993</v>
      </c>
      <c r="C51" s="11" t="s">
        <v>59</v>
      </c>
      <c r="D51" s="2" t="s">
        <v>11</v>
      </c>
      <c r="E51" s="10"/>
      <c r="F51" s="33">
        <v>45957</v>
      </c>
      <c r="G51" s="34">
        <v>45963</v>
      </c>
      <c r="H51" s="125">
        <f t="shared" si="0"/>
        <v>7</v>
      </c>
      <c r="I51" s="80"/>
    </row>
    <row r="52" spans="2:9" s="6" customFormat="1" ht="16.5" outlineLevel="1" x14ac:dyDescent="0.25">
      <c r="B52" s="72">
        <v>8.3000000000000007</v>
      </c>
      <c r="C52" s="11" t="s">
        <v>60</v>
      </c>
      <c r="D52" s="2" t="s">
        <v>11</v>
      </c>
      <c r="E52" s="10"/>
      <c r="F52" s="33">
        <v>45959</v>
      </c>
      <c r="G52" s="34">
        <v>45964</v>
      </c>
      <c r="H52" s="125">
        <f t="shared" si="0"/>
        <v>6</v>
      </c>
      <c r="I52" s="80"/>
    </row>
    <row r="53" spans="2:9" s="6" customFormat="1" ht="17.25" outlineLevel="1" x14ac:dyDescent="0.25">
      <c r="B53" s="126">
        <v>9</v>
      </c>
      <c r="C53" s="127" t="s">
        <v>61</v>
      </c>
      <c r="D53" s="128"/>
      <c r="E53" s="129"/>
      <c r="F53" s="142">
        <v>45961</v>
      </c>
      <c r="G53" s="130">
        <v>45967</v>
      </c>
      <c r="H53" s="131">
        <f t="shared" si="0"/>
        <v>7</v>
      </c>
      <c r="I53" s="132"/>
    </row>
    <row r="54" spans="2:9" s="6" customFormat="1" ht="16.5" outlineLevel="1" x14ac:dyDescent="0.25">
      <c r="B54" s="72">
        <v>9.1</v>
      </c>
      <c r="C54" s="11" t="s">
        <v>62</v>
      </c>
      <c r="D54" s="2" t="s">
        <v>11</v>
      </c>
      <c r="E54" s="10"/>
      <c r="F54" s="33">
        <v>45961</v>
      </c>
      <c r="G54" s="34">
        <v>45965</v>
      </c>
      <c r="H54" s="133">
        <f t="shared" si="0"/>
        <v>5</v>
      </c>
      <c r="I54" s="80"/>
    </row>
    <row r="55" spans="2:9" s="6" customFormat="1" ht="16.5" outlineLevel="1" x14ac:dyDescent="0.25">
      <c r="B55" s="72">
        <v>9.1999999999999993</v>
      </c>
      <c r="C55" s="11" t="s">
        <v>63</v>
      </c>
      <c r="D55" s="2" t="s">
        <v>11</v>
      </c>
      <c r="E55" s="10"/>
      <c r="F55" s="33">
        <v>45963</v>
      </c>
      <c r="G55" s="34">
        <v>45966</v>
      </c>
      <c r="H55" s="133">
        <f t="shared" si="0"/>
        <v>4</v>
      </c>
      <c r="I55" s="80"/>
    </row>
    <row r="56" spans="2:9" s="6" customFormat="1" ht="16.5" outlineLevel="1" x14ac:dyDescent="0.25">
      <c r="B56" s="86">
        <v>9.3000000000000007</v>
      </c>
      <c r="C56" s="87" t="s">
        <v>64</v>
      </c>
      <c r="D56" s="88" t="s">
        <v>11</v>
      </c>
      <c r="E56" s="89"/>
      <c r="F56" s="33">
        <v>45965</v>
      </c>
      <c r="G56" s="109">
        <v>45967</v>
      </c>
      <c r="H56" s="134">
        <f t="shared" si="0"/>
        <v>3</v>
      </c>
      <c r="I56" s="90"/>
    </row>
    <row r="57" spans="2:9" s="6" customFormat="1" ht="24.95" customHeight="1" outlineLevel="1" x14ac:dyDescent="0.25">
      <c r="B57" s="7"/>
      <c r="C57" s="48"/>
      <c r="D57" s="49"/>
      <c r="E57" s="50"/>
      <c r="F57" s="51"/>
      <c r="G57" s="52"/>
      <c r="H57" s="91"/>
      <c r="I57" s="7"/>
    </row>
    <row r="58" spans="2:9" s="6" customFormat="1" ht="24.95" customHeight="1" outlineLevel="1" x14ac:dyDescent="0.25">
      <c r="B58" s="7"/>
      <c r="C58" s="48"/>
      <c r="D58" s="49"/>
      <c r="E58" s="50"/>
      <c r="F58" s="51"/>
      <c r="G58" s="52"/>
      <c r="H58" s="91"/>
      <c r="I58" s="7"/>
    </row>
    <row r="59" spans="2:9" s="6" customFormat="1" ht="24.95" customHeight="1" outlineLevel="1" x14ac:dyDescent="0.25">
      <c r="B59" s="7"/>
      <c r="C59" s="48"/>
      <c r="D59" s="49"/>
      <c r="E59" s="50"/>
      <c r="F59" s="51"/>
      <c r="G59" s="52"/>
      <c r="H59" s="91"/>
      <c r="I59" s="7"/>
    </row>
    <row r="60" spans="2:9" s="6" customFormat="1" ht="24.95" customHeight="1" outlineLevel="1" x14ac:dyDescent="0.25">
      <c r="B60" s="7"/>
      <c r="C60" s="48"/>
      <c r="D60" s="49"/>
      <c r="E60" s="50"/>
      <c r="F60" s="51"/>
      <c r="G60" s="52"/>
      <c r="H60" s="91"/>
      <c r="I60" s="7"/>
    </row>
    <row r="61" spans="2:9" s="6" customFormat="1" ht="24.95" customHeight="1" outlineLevel="1" x14ac:dyDescent="0.25">
      <c r="B61" s="7"/>
      <c r="C61" s="48"/>
      <c r="D61" s="49"/>
      <c r="E61" s="50"/>
      <c r="F61" s="51"/>
      <c r="G61" s="52"/>
      <c r="H61" s="91"/>
      <c r="I61" s="7"/>
    </row>
    <row r="62" spans="2:9" s="6" customFormat="1" ht="24.95" customHeight="1" outlineLevel="1" x14ac:dyDescent="0.25">
      <c r="B62" s="7"/>
      <c r="C62" s="48"/>
      <c r="D62" s="49"/>
      <c r="E62" s="50"/>
      <c r="F62" s="51"/>
      <c r="G62" s="52"/>
      <c r="H62" s="91"/>
      <c r="I62" s="7"/>
    </row>
    <row r="63" spans="2:9" ht="300" customHeight="1" x14ac:dyDescent="0.25">
      <c r="B63" s="1"/>
      <c r="C63" s="1"/>
      <c r="D63" s="1"/>
      <c r="E63" s="1"/>
      <c r="F63" s="1"/>
      <c r="G63" s="1"/>
      <c r="H63" s="1"/>
      <c r="I63" s="1"/>
    </row>
    <row r="64" spans="2:9" ht="300" customHeight="1" x14ac:dyDescent="0.25">
      <c r="B64" s="1"/>
      <c r="C64" s="1"/>
      <c r="D64" s="1"/>
      <c r="E64" s="1"/>
      <c r="F64" s="1"/>
      <c r="G64" s="1"/>
      <c r="H64" s="1"/>
      <c r="I64" s="1"/>
    </row>
  </sheetData>
  <phoneticPr fontId="3" type="noConversion"/>
  <conditionalFormatting sqref="D8:D62">
    <cfRule type="containsText" dxfId="25" priority="1" operator="containsText" text="On Hold">
      <formula>NOT(ISERROR(SEARCH("On Hold",D8)))</formula>
    </cfRule>
    <cfRule type="containsText" dxfId="24" priority="2" operator="containsText" text="Complete">
      <formula>NOT(ISERROR(SEARCH("Complete",D8)))</formula>
    </cfRule>
    <cfRule type="containsText" dxfId="23" priority="3" operator="containsText" text="In Progress">
      <formula>NOT(ISERROR(SEARCH("In Progress",D8)))</formula>
    </cfRule>
    <cfRule type="containsText" dxfId="22" priority="4" operator="containsText" text="Not Started">
      <formula>NOT(ISERROR(SEARCH("Not Started",D8)))</formula>
    </cfRule>
  </conditionalFormatting>
  <conditionalFormatting sqref="K8:K12">
    <cfRule type="containsText" dxfId="21" priority="13" stopIfTrue="1" operator="containsText" text="On Hold">
      <formula>NOT(ISERROR(SEARCH("On Hold",K8)))</formula>
    </cfRule>
    <cfRule type="containsText" dxfId="20" priority="14" operator="containsText" text="Complete">
      <formula>NOT(ISERROR(SEARCH("Complete",K8)))</formula>
    </cfRule>
    <cfRule type="containsText" dxfId="19" priority="15" operator="containsText" text="In Progress">
      <formula>NOT(ISERROR(SEARCH("In Progress",K8)))</formula>
    </cfRule>
    <cfRule type="containsText" dxfId="18" priority="16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62" xr:uid="{00000000-0002-0000-0000-000000000000}">
      <formula1>$K$8:$K$11</formula1>
    </dataValidation>
  </dataValidations>
  <pageMargins left="0.3" right="0.3" top="0.3" bottom="0.3" header="0" footer="0"/>
  <pageSetup scale="70" fitToHeight="0" orientation="landscape" horizontalDpi="4294967292" verticalDpi="429496729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Example - Project Plan Template</vt:lpstr>
      <vt:lpstr>'Example - Project Plan Template'!Área_de_impresión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Salas Didacticas Sede Bogota</cp:lastModifiedBy>
  <cp:revision/>
  <dcterms:created xsi:type="dcterms:W3CDTF">2015-02-24T20:54:23Z</dcterms:created>
  <dcterms:modified xsi:type="dcterms:W3CDTF">2025-09-27T16:52:38Z</dcterms:modified>
  <cp:category/>
  <cp:contentStatus/>
</cp:coreProperties>
</file>