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015" windowHeight="8670"/>
  </bookViews>
  <sheets>
    <sheet name="Framework v2.0" sheetId="1" r:id="rId1"/>
    <sheet name="Framework v3.5" sheetId="2" r:id="rId2"/>
    <sheet name="Sheet3" sheetId="3" r:id="rId3"/>
  </sheets>
  <calcPr calcId="125725" refMode="R1C1"/>
</workbook>
</file>

<file path=xl/calcChain.xml><?xml version="1.0" encoding="utf-8"?>
<calcChain xmlns="http://schemas.openxmlformats.org/spreadsheetml/2006/main">
  <c r="C29" i="1"/>
  <c r="G27"/>
  <c r="F27"/>
  <c r="D27"/>
  <c r="C27"/>
  <c r="E25"/>
  <c r="E24"/>
  <c r="E23"/>
  <c r="E22"/>
  <c r="E21"/>
  <c r="E20"/>
  <c r="E19"/>
  <c r="E18"/>
  <c r="E17" i="2"/>
  <c r="E16"/>
  <c r="G12"/>
  <c r="F12"/>
  <c r="D12"/>
  <c r="C12"/>
  <c r="E10"/>
  <c r="E9"/>
  <c r="E8"/>
  <c r="E7"/>
  <c r="E6"/>
  <c r="E5"/>
  <c r="E4"/>
  <c r="E3" i="1"/>
  <c r="E4"/>
  <c r="E5"/>
  <c r="E6"/>
  <c r="E7"/>
  <c r="E8"/>
  <c r="E9"/>
  <c r="E10"/>
  <c r="G12"/>
  <c r="F12"/>
  <c r="D12"/>
  <c r="C12"/>
  <c r="H27" l="1"/>
  <c r="I27" s="1"/>
  <c r="E27"/>
  <c r="H12" i="2"/>
  <c r="I12" s="1"/>
  <c r="E12"/>
  <c r="E12" i="1"/>
  <c r="H12"/>
  <c r="I12" s="1"/>
</calcChain>
</file>

<file path=xl/sharedStrings.xml><?xml version="1.0" encoding="utf-8"?>
<sst xmlns="http://schemas.openxmlformats.org/spreadsheetml/2006/main" count="61" uniqueCount="24">
  <si>
    <t>mscorlib.dll</t>
  </si>
  <si>
    <t>assertions</t>
  </si>
  <si>
    <t>correct</t>
  </si>
  <si>
    <t>%</t>
  </si>
  <si>
    <t>system.dll</t>
  </si>
  <si>
    <t>System.data.dll</t>
  </si>
  <si>
    <t>System.design.dll</t>
  </si>
  <si>
    <t>System.Drawing.dll</t>
  </si>
  <si>
    <t>system.web.dll</t>
  </si>
  <si>
    <t>System.windowsforms.dll</t>
  </si>
  <si>
    <t>System.xml</t>
  </si>
  <si>
    <t>average</t>
  </si>
  <si>
    <t>min</t>
  </si>
  <si>
    <t>sec</t>
  </si>
  <si>
    <t>tot sec</t>
  </si>
  <si>
    <t>Methods</t>
  </si>
  <si>
    <t>Our Analysis</t>
  </si>
  <si>
    <t>Polyhedra</t>
  </si>
  <si>
    <t>timed out</t>
  </si>
  <si>
    <t>(timeout = 2 minutes)</t>
  </si>
  <si>
    <t>methods</t>
  </si>
  <si>
    <t>Old</t>
  </si>
  <si>
    <t>New</t>
  </si>
  <si>
    <t>timeout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</si>
</sst>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2" fillId="3" borderId="0" xfId="1"/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9" workbookViewId="0">
      <selection activeCell="B16" sqref="B16"/>
    </sheetView>
  </sheetViews>
  <sheetFormatPr defaultRowHeight="15"/>
  <cols>
    <col min="1" max="1" width="25.7109375" customWidth="1"/>
    <col min="2" max="2" width="19.42578125" customWidth="1"/>
    <col min="3" max="3" width="14.28515625" customWidth="1"/>
    <col min="4" max="4" width="10.7109375" customWidth="1"/>
    <col min="5" max="5" width="10" customWidth="1"/>
  </cols>
  <sheetData>
    <row r="1" spans="1:9">
      <c r="A1" t="s">
        <v>21</v>
      </c>
    </row>
    <row r="2" spans="1:9">
      <c r="C2" s="1" t="s">
        <v>1</v>
      </c>
      <c r="D2" s="1" t="s">
        <v>2</v>
      </c>
      <c r="E2" s="1" t="s">
        <v>3</v>
      </c>
      <c r="F2" s="1" t="s">
        <v>12</v>
      </c>
      <c r="G2" s="1" t="s">
        <v>13</v>
      </c>
      <c r="H2" s="1" t="s">
        <v>23</v>
      </c>
    </row>
    <row r="3" spans="1:9">
      <c r="A3" s="1" t="s">
        <v>0</v>
      </c>
      <c r="B3" s="1"/>
      <c r="C3">
        <v>3070</v>
      </c>
      <c r="D3">
        <v>1794</v>
      </c>
      <c r="E3">
        <f t="shared" ref="E3:E10" si="0">D3/C3*100</f>
        <v>58.436482084690553</v>
      </c>
      <c r="F3">
        <v>3</v>
      </c>
      <c r="G3">
        <v>40</v>
      </c>
      <c r="H3">
        <v>0</v>
      </c>
    </row>
    <row r="4" spans="1:9">
      <c r="A4" s="1" t="s">
        <v>4</v>
      </c>
      <c r="B4" s="1"/>
      <c r="C4">
        <v>1576</v>
      </c>
      <c r="D4">
        <v>811</v>
      </c>
      <c r="E4">
        <f t="shared" si="0"/>
        <v>51.459390862944169</v>
      </c>
      <c r="F4">
        <v>2</v>
      </c>
      <c r="G4">
        <v>42</v>
      </c>
      <c r="H4">
        <v>0</v>
      </c>
    </row>
    <row r="5" spans="1:9">
      <c r="A5" s="1" t="s">
        <v>5</v>
      </c>
      <c r="B5" s="1"/>
      <c r="C5">
        <v>170</v>
      </c>
      <c r="D5">
        <v>85</v>
      </c>
      <c r="E5">
        <f t="shared" si="0"/>
        <v>50</v>
      </c>
      <c r="F5">
        <v>6</v>
      </c>
      <c r="G5">
        <v>26</v>
      </c>
      <c r="H5">
        <v>0</v>
      </c>
    </row>
    <row r="6" spans="1:9">
      <c r="A6" s="1" t="s">
        <v>6</v>
      </c>
      <c r="B6" s="1"/>
      <c r="C6">
        <v>16</v>
      </c>
      <c r="D6">
        <v>10</v>
      </c>
      <c r="E6">
        <f t="shared" si="0"/>
        <v>62.5</v>
      </c>
      <c r="F6">
        <v>3</v>
      </c>
      <c r="G6">
        <v>12</v>
      </c>
      <c r="H6">
        <v>0</v>
      </c>
    </row>
    <row r="7" spans="1:9">
      <c r="A7" s="1" t="s">
        <v>7</v>
      </c>
      <c r="B7" s="1"/>
      <c r="C7">
        <v>48</v>
      </c>
      <c r="D7">
        <v>28</v>
      </c>
      <c r="E7">
        <f t="shared" si="0"/>
        <v>58.333333333333336</v>
      </c>
      <c r="F7">
        <v>0</v>
      </c>
      <c r="G7">
        <v>19</v>
      </c>
      <c r="H7">
        <v>0</v>
      </c>
    </row>
    <row r="8" spans="1:9">
      <c r="A8" s="1" t="s">
        <v>8</v>
      </c>
      <c r="B8" s="1"/>
      <c r="C8">
        <v>90</v>
      </c>
      <c r="D8">
        <v>40</v>
      </c>
      <c r="E8">
        <f t="shared" si="0"/>
        <v>44.444444444444443</v>
      </c>
      <c r="F8">
        <v>2</v>
      </c>
      <c r="G8">
        <v>57</v>
      </c>
      <c r="H8">
        <v>0</v>
      </c>
    </row>
    <row r="9" spans="1:9">
      <c r="A9" s="1" t="s">
        <v>9</v>
      </c>
      <c r="B9" s="1"/>
      <c r="C9">
        <v>364</v>
      </c>
      <c r="D9">
        <v>234</v>
      </c>
      <c r="E9">
        <f t="shared" si="0"/>
        <v>64.285714285714292</v>
      </c>
      <c r="F9">
        <v>3</v>
      </c>
      <c r="G9">
        <v>37</v>
      </c>
      <c r="H9">
        <v>0</v>
      </c>
    </row>
    <row r="10" spans="1:9">
      <c r="A10" s="1" t="s">
        <v>10</v>
      </c>
      <c r="B10" s="1"/>
      <c r="C10">
        <v>770</v>
      </c>
      <c r="D10">
        <v>310</v>
      </c>
      <c r="E10">
        <f t="shared" si="0"/>
        <v>40.259740259740262</v>
      </c>
      <c r="F10">
        <v>2</v>
      </c>
      <c r="G10">
        <v>23</v>
      </c>
      <c r="H10">
        <v>0</v>
      </c>
    </row>
    <row r="11" spans="1:9">
      <c r="A11" s="1"/>
      <c r="B11" s="1"/>
      <c r="H11" s="2" t="s">
        <v>14</v>
      </c>
      <c r="I11" s="2" t="s">
        <v>11</v>
      </c>
    </row>
    <row r="12" spans="1:9">
      <c r="A12" s="1" t="s">
        <v>11</v>
      </c>
      <c r="B12" s="1"/>
      <c r="C12">
        <f>SUM(C3:C10)</f>
        <v>6104</v>
      </c>
      <c r="D12">
        <f>SUM(D3:D10)</f>
        <v>3312</v>
      </c>
      <c r="E12" s="3">
        <f>D12/C12*100</f>
        <v>54.259501965923981</v>
      </c>
      <c r="F12">
        <f>SUM(F3:F10)</f>
        <v>21</v>
      </c>
      <c r="G12">
        <f>SUM(G3:G10)</f>
        <v>256</v>
      </c>
      <c r="H12">
        <f>F12*60+G12</f>
        <v>1516</v>
      </c>
      <c r="I12">
        <f>H12/C14*1000</f>
        <v>12.014868002884835</v>
      </c>
    </row>
    <row r="13" spans="1:9">
      <c r="A13" s="1"/>
      <c r="B13" s="1"/>
    </row>
    <row r="14" spans="1:9">
      <c r="A14" s="1" t="s">
        <v>15</v>
      </c>
      <c r="B14" s="1"/>
      <c r="C14">
        <v>126177</v>
      </c>
    </row>
    <row r="16" spans="1:9">
      <c r="A16" s="3" t="s">
        <v>22</v>
      </c>
    </row>
    <row r="17" spans="1:9">
      <c r="B17" t="s">
        <v>20</v>
      </c>
      <c r="C17" s="1" t="s">
        <v>1</v>
      </c>
      <c r="D17" s="1" t="s">
        <v>2</v>
      </c>
      <c r="E17" s="1" t="s">
        <v>3</v>
      </c>
      <c r="F17" s="1" t="s">
        <v>12</v>
      </c>
      <c r="G17" s="1" t="s">
        <v>13</v>
      </c>
      <c r="H17" s="1" t="s">
        <v>23</v>
      </c>
    </row>
    <row r="18" spans="1:9">
      <c r="A18" s="1" t="s">
        <v>0</v>
      </c>
      <c r="B18" s="5">
        <v>18084</v>
      </c>
      <c r="C18">
        <v>3069</v>
      </c>
      <c r="D18">
        <v>1835</v>
      </c>
      <c r="E18">
        <f t="shared" ref="E18:E25" si="1">D18/C18*100</f>
        <v>59.791463017269464</v>
      </c>
      <c r="F18">
        <v>3</v>
      </c>
      <c r="G18">
        <v>43</v>
      </c>
      <c r="H18">
        <v>0</v>
      </c>
    </row>
    <row r="19" spans="1:9">
      <c r="A19" s="1" t="s">
        <v>4</v>
      </c>
      <c r="B19" s="5">
        <v>13776</v>
      </c>
      <c r="C19">
        <v>1720</v>
      </c>
      <c r="D19">
        <v>1048</v>
      </c>
      <c r="E19">
        <f t="shared" si="1"/>
        <v>60.930232558139529</v>
      </c>
      <c r="F19">
        <v>3</v>
      </c>
      <c r="G19">
        <v>18</v>
      </c>
      <c r="H19">
        <v>0</v>
      </c>
    </row>
    <row r="20" spans="1:9">
      <c r="A20" s="1" t="s">
        <v>5</v>
      </c>
      <c r="B20" s="5">
        <v>11333</v>
      </c>
      <c r="C20">
        <v>138</v>
      </c>
      <c r="D20">
        <v>59</v>
      </c>
      <c r="E20">
        <f t="shared" si="1"/>
        <v>42.753623188405797</v>
      </c>
      <c r="F20">
        <v>3</v>
      </c>
      <c r="G20">
        <v>45</v>
      </c>
      <c r="H20">
        <v>0</v>
      </c>
    </row>
    <row r="21" spans="1:9">
      <c r="A21" s="1" t="s">
        <v>6</v>
      </c>
      <c r="B21" s="5">
        <v>11419</v>
      </c>
      <c r="C21">
        <v>16</v>
      </c>
      <c r="D21">
        <v>10</v>
      </c>
      <c r="E21">
        <f t="shared" si="1"/>
        <v>62.5</v>
      </c>
      <c r="F21">
        <v>2</v>
      </c>
      <c r="G21">
        <v>42</v>
      </c>
      <c r="H21">
        <v>0</v>
      </c>
    </row>
    <row r="22" spans="1:9">
      <c r="A22" s="1" t="s">
        <v>7</v>
      </c>
      <c r="B22" s="5">
        <v>3120</v>
      </c>
      <c r="C22">
        <v>48</v>
      </c>
      <c r="D22">
        <v>29</v>
      </c>
      <c r="E22">
        <f t="shared" si="1"/>
        <v>60.416666666666664</v>
      </c>
      <c r="F22">
        <v>0</v>
      </c>
      <c r="G22">
        <v>19</v>
      </c>
      <c r="H22">
        <v>0</v>
      </c>
    </row>
    <row r="23" spans="1:9">
      <c r="A23" s="1" t="s">
        <v>8</v>
      </c>
      <c r="B23" s="5">
        <v>22076</v>
      </c>
      <c r="C23">
        <v>88</v>
      </c>
      <c r="D23">
        <v>44</v>
      </c>
      <c r="E23">
        <f t="shared" si="1"/>
        <v>50</v>
      </c>
      <c r="F23">
        <v>3</v>
      </c>
      <c r="G23">
        <v>19</v>
      </c>
      <c r="H23">
        <v>0</v>
      </c>
    </row>
    <row r="24" spans="1:9">
      <c r="A24" s="1" t="s">
        <v>9</v>
      </c>
      <c r="B24" s="5">
        <v>23180</v>
      </c>
      <c r="C24">
        <v>364</v>
      </c>
      <c r="D24">
        <v>266</v>
      </c>
      <c r="E24">
        <f t="shared" si="1"/>
        <v>73.076923076923066</v>
      </c>
      <c r="F24">
        <v>4</v>
      </c>
      <c r="G24">
        <v>31</v>
      </c>
      <c r="H24">
        <v>0</v>
      </c>
    </row>
    <row r="25" spans="1:9">
      <c r="A25" s="1" t="s">
        <v>10</v>
      </c>
      <c r="B25" s="5">
        <v>10046</v>
      </c>
      <c r="C25">
        <v>772</v>
      </c>
      <c r="D25">
        <v>311</v>
      </c>
      <c r="E25">
        <f t="shared" si="1"/>
        <v>40.284974093264246</v>
      </c>
      <c r="F25">
        <v>2</v>
      </c>
      <c r="G25">
        <v>41</v>
      </c>
      <c r="H25">
        <v>0</v>
      </c>
    </row>
    <row r="26" spans="1:9">
      <c r="A26" s="1"/>
      <c r="B26" s="1"/>
      <c r="H26" s="2" t="s">
        <v>14</v>
      </c>
      <c r="I26" s="2" t="s">
        <v>11</v>
      </c>
    </row>
    <row r="27" spans="1:9">
      <c r="A27" s="1" t="s">
        <v>11</v>
      </c>
      <c r="B27" s="1"/>
      <c r="C27">
        <f>SUM(C18:C25)</f>
        <v>6215</v>
      </c>
      <c r="D27">
        <f>SUM(D18:D25)</f>
        <v>3602</v>
      </c>
      <c r="E27" s="3">
        <f>D27/C27*100</f>
        <v>57.956556717618668</v>
      </c>
      <c r="F27">
        <f>SUM(F18:F25)</f>
        <v>20</v>
      </c>
      <c r="G27">
        <f>SUM(G18:G25)</f>
        <v>258</v>
      </c>
      <c r="H27">
        <f>F27*60+G27</f>
        <v>1458</v>
      </c>
      <c r="I27">
        <f>H27/C29*1000</f>
        <v>12.898773820266468</v>
      </c>
    </row>
    <row r="28" spans="1:9">
      <c r="A28" s="1"/>
      <c r="B28" s="1"/>
    </row>
    <row r="29" spans="1:9">
      <c r="A29" s="1" t="s">
        <v>15</v>
      </c>
      <c r="B29" s="1"/>
      <c r="C29">
        <f>SUM(B18:B25)</f>
        <v>113034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7"/>
  <sheetViews>
    <sheetView workbookViewId="0">
      <selection activeCell="E1" sqref="E1"/>
    </sheetView>
  </sheetViews>
  <sheetFormatPr defaultRowHeight="15"/>
  <cols>
    <col min="2" max="2" width="22.7109375" customWidth="1"/>
    <col min="3" max="3" width="14" customWidth="1"/>
  </cols>
  <sheetData>
    <row r="1" spans="2:9">
      <c r="B1" s="4" t="s">
        <v>16</v>
      </c>
    </row>
    <row r="2" spans="2:9">
      <c r="C2" s="1" t="s">
        <v>1</v>
      </c>
      <c r="D2" s="1" t="s">
        <v>2</v>
      </c>
      <c r="E2" s="1" t="s">
        <v>3</v>
      </c>
      <c r="F2" s="1" t="s">
        <v>12</v>
      </c>
      <c r="G2" s="1" t="s">
        <v>13</v>
      </c>
      <c r="H2" s="1" t="s">
        <v>18</v>
      </c>
    </row>
    <row r="3" spans="2:9">
      <c r="B3" s="1" t="s">
        <v>0</v>
      </c>
    </row>
    <row r="4" spans="2:9">
      <c r="B4" s="1" t="s">
        <v>4</v>
      </c>
      <c r="E4" t="e">
        <f t="shared" ref="E4:E10" si="0">D4/C4*100</f>
        <v>#DIV/0!</v>
      </c>
    </row>
    <row r="5" spans="2:9">
      <c r="B5" s="1" t="s">
        <v>5</v>
      </c>
      <c r="E5" t="e">
        <f t="shared" si="0"/>
        <v>#DIV/0!</v>
      </c>
    </row>
    <row r="6" spans="2:9">
      <c r="B6" s="1" t="s">
        <v>6</v>
      </c>
      <c r="E6" t="e">
        <f t="shared" si="0"/>
        <v>#DIV/0!</v>
      </c>
    </row>
    <row r="7" spans="2:9">
      <c r="B7" s="1" t="s">
        <v>7</v>
      </c>
      <c r="E7" t="e">
        <f t="shared" si="0"/>
        <v>#DIV/0!</v>
      </c>
    </row>
    <row r="8" spans="2:9">
      <c r="B8" s="1" t="s">
        <v>8</v>
      </c>
      <c r="E8" t="e">
        <f t="shared" si="0"/>
        <v>#DIV/0!</v>
      </c>
    </row>
    <row r="9" spans="2:9">
      <c r="B9" s="1" t="s">
        <v>9</v>
      </c>
      <c r="E9" t="e">
        <f t="shared" si="0"/>
        <v>#DIV/0!</v>
      </c>
    </row>
    <row r="10" spans="2:9">
      <c r="B10" s="1" t="s">
        <v>10</v>
      </c>
      <c r="E10" t="e">
        <f t="shared" si="0"/>
        <v>#DIV/0!</v>
      </c>
    </row>
    <row r="11" spans="2:9">
      <c r="B11" s="1"/>
      <c r="H11" s="2" t="s">
        <v>14</v>
      </c>
      <c r="I11" s="2" t="s">
        <v>11</v>
      </c>
    </row>
    <row r="12" spans="2:9">
      <c r="B12" s="1" t="s">
        <v>11</v>
      </c>
      <c r="C12">
        <f>SUM(C3:C10)</f>
        <v>0</v>
      </c>
      <c r="D12">
        <f>SUM(D3:D10)</f>
        <v>0</v>
      </c>
      <c r="E12" s="3" t="e">
        <f>D12/C12*100</f>
        <v>#DIV/0!</v>
      </c>
      <c r="F12">
        <f>SUM(F3:F10)</f>
        <v>0</v>
      </c>
      <c r="G12">
        <f>SUM(G3:G10)</f>
        <v>0</v>
      </c>
      <c r="H12">
        <f>F12*60+G12</f>
        <v>0</v>
      </c>
      <c r="I12" t="e">
        <f>H12/C14*1000</f>
        <v>#DIV/0!</v>
      </c>
    </row>
    <row r="13" spans="2:9">
      <c r="B13" s="1"/>
    </row>
    <row r="14" spans="2:9">
      <c r="B14" s="1"/>
    </row>
    <row r="15" spans="2:9">
      <c r="B15" s="4" t="s">
        <v>17</v>
      </c>
    </row>
    <row r="16" spans="2:9">
      <c r="B16" t="s">
        <v>0</v>
      </c>
      <c r="C16">
        <v>3069</v>
      </c>
      <c r="D16">
        <v>1610</v>
      </c>
      <c r="E16">
        <f>D16/C16*100</f>
        <v>52.460084718149233</v>
      </c>
      <c r="F16">
        <v>125</v>
      </c>
      <c r="G16">
        <v>52</v>
      </c>
      <c r="H16">
        <v>23</v>
      </c>
      <c r="I16" t="s">
        <v>19</v>
      </c>
    </row>
    <row r="17" spans="2:7">
      <c r="B17" s="1" t="s">
        <v>4</v>
      </c>
      <c r="C17">
        <v>1722</v>
      </c>
      <c r="D17">
        <v>774</v>
      </c>
      <c r="E17">
        <f t="shared" ref="E17:E29" si="1">D17/C17*100</f>
        <v>44.947735191637634</v>
      </c>
      <c r="F17">
        <v>257</v>
      </c>
      <c r="G17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Framework v2.0</vt:lpstr>
      <vt:lpstr>Framework v3.5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Logozzo</dc:creator>
  <cp:lastModifiedBy>Francesco Logozzo</cp:lastModifiedBy>
  <dcterms:created xsi:type="dcterms:W3CDTF">2007-12-19T20:41:07Z</dcterms:created>
  <dcterms:modified xsi:type="dcterms:W3CDTF">2008-08-05T20:31:35Z</dcterms:modified>
</cp:coreProperties>
</file>