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21015" windowHeight="994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11" i="1"/>
  <c r="K11"/>
  <c r="O11"/>
  <c r="I11"/>
  <c r="Q11"/>
  <c r="M11"/>
  <c r="P11"/>
  <c r="D11"/>
  <c r="L11"/>
  <c r="H11"/>
  <c r="R3"/>
  <c r="R4"/>
  <c r="R5"/>
  <c r="R2"/>
  <c r="F3"/>
  <c r="F4"/>
  <c r="F5"/>
  <c r="F2"/>
  <c r="G3"/>
  <c r="G4"/>
  <c r="G5"/>
  <c r="G2"/>
  <c r="G6" s="1"/>
  <c r="Q3"/>
  <c r="S3" s="1"/>
  <c r="Q4"/>
  <c r="S4" s="1"/>
  <c r="Q5"/>
  <c r="S5" s="1"/>
  <c r="Q2"/>
  <c r="S2" s="1"/>
  <c r="P3"/>
  <c r="P4"/>
  <c r="P5"/>
  <c r="P2"/>
  <c r="J3"/>
  <c r="J4"/>
  <c r="J5"/>
  <c r="J2"/>
  <c r="J6" s="1"/>
</calcChain>
</file>

<file path=xl/sharedStrings.xml><?xml version="1.0" encoding="utf-8"?>
<sst xmlns="http://schemas.openxmlformats.org/spreadsheetml/2006/main" count="41" uniqueCount="23">
  <si>
    <t>msrcorlib</t>
  </si>
  <si>
    <t>system</t>
  </si>
  <si>
    <t>system.web</t>
  </si>
  <si>
    <t>system.design</t>
  </si>
  <si>
    <t>die</t>
  </si>
  <si>
    <t>sat</t>
  </si>
  <si>
    <t>delta</t>
  </si>
  <si>
    <t xml:space="preserve">min </t>
  </si>
  <si>
    <t>sec</t>
  </si>
  <si>
    <t>tot die</t>
  </si>
  <si>
    <t>tot sat</t>
  </si>
  <si>
    <t>ratio</t>
  </si>
  <si>
    <t>min</t>
  </si>
  <si>
    <t>tot</t>
  </si>
  <si>
    <t>ratio hints</t>
  </si>
  <si>
    <t>mscorlib</t>
  </si>
  <si>
    <t>no dep</t>
  </si>
  <si>
    <t>valid</t>
  </si>
  <si>
    <t>timeout</t>
  </si>
  <si>
    <t>normal</t>
  </si>
  <si>
    <t>Subpoly</t>
  </si>
  <si>
    <t>ch (incr)</t>
  </si>
  <si>
    <t>oct (incr)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</si>
</sst>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>
      <selection activeCell="H24" sqref="H24"/>
    </sheetView>
  </sheetViews>
  <sheetFormatPr defaultRowHeight="15"/>
  <sheetData>
    <row r="1" spans="1:19">
      <c r="D1" t="s">
        <v>12</v>
      </c>
      <c r="E1" t="s">
        <v>8</v>
      </c>
      <c r="F1" t="s">
        <v>13</v>
      </c>
      <c r="G1" t="s">
        <v>6</v>
      </c>
      <c r="H1" t="s">
        <v>4</v>
      </c>
      <c r="I1" t="s">
        <v>5</v>
      </c>
      <c r="J1" t="s">
        <v>6</v>
      </c>
      <c r="L1" t="s">
        <v>7</v>
      </c>
      <c r="M1" t="s">
        <v>8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14</v>
      </c>
    </row>
    <row r="2" spans="1:19">
      <c r="A2" t="s">
        <v>0</v>
      </c>
      <c r="C2">
        <v>14059</v>
      </c>
      <c r="D2">
        <v>3</v>
      </c>
      <c r="E2">
        <v>3</v>
      </c>
      <c r="F2">
        <f>D2*60+E2</f>
        <v>183</v>
      </c>
      <c r="G2">
        <f>H2-C2</f>
        <v>234</v>
      </c>
      <c r="H2">
        <v>14293</v>
      </c>
      <c r="I2">
        <v>14220</v>
      </c>
      <c r="J2">
        <f>I2-H2</f>
        <v>-73</v>
      </c>
      <c r="L2">
        <v>3</v>
      </c>
      <c r="M2">
        <v>10</v>
      </c>
      <c r="N2">
        <v>10</v>
      </c>
      <c r="O2">
        <v>33</v>
      </c>
      <c r="P2">
        <f>L2*60+M2</f>
        <v>190</v>
      </c>
      <c r="Q2">
        <f>N2*60+O2</f>
        <v>633</v>
      </c>
      <c r="R2">
        <f>P2/F2</f>
        <v>1.0382513661202186</v>
      </c>
      <c r="S2">
        <f>Q2/P2</f>
        <v>3.331578947368421</v>
      </c>
    </row>
    <row r="3" spans="1:19">
      <c r="A3" t="s">
        <v>1</v>
      </c>
      <c r="C3">
        <v>9979</v>
      </c>
      <c r="D3">
        <v>2</v>
      </c>
      <c r="E3">
        <v>28</v>
      </c>
      <c r="F3">
        <f t="shared" ref="F3:F5" si="0">D3*60+E3</f>
        <v>148</v>
      </c>
      <c r="G3">
        <f>H3-C3</f>
        <v>342</v>
      </c>
      <c r="H3">
        <v>10321</v>
      </c>
      <c r="I3">
        <v>10143</v>
      </c>
      <c r="J3">
        <f t="shared" ref="J3:J5" si="1">I3-H3</f>
        <v>-178</v>
      </c>
      <c r="L3">
        <v>2</v>
      </c>
      <c r="M3">
        <v>36</v>
      </c>
      <c r="N3">
        <v>9</v>
      </c>
      <c r="O3">
        <v>43</v>
      </c>
      <c r="P3">
        <f t="shared" ref="P3:P5" si="2">L3*60+M3</f>
        <v>156</v>
      </c>
      <c r="Q3">
        <f t="shared" ref="Q3:Q5" si="3">N3*60+O3</f>
        <v>583</v>
      </c>
      <c r="R3">
        <f t="shared" ref="R3:R5" si="4">P3/F3</f>
        <v>1.0540540540540539</v>
      </c>
      <c r="S3">
        <f t="shared" ref="S3:S5" si="5">Q3/P3</f>
        <v>3.7371794871794872</v>
      </c>
    </row>
    <row r="4" spans="1:19">
      <c r="A4" t="s">
        <v>2</v>
      </c>
      <c r="C4">
        <v>12952</v>
      </c>
      <c r="D4">
        <v>2</v>
      </c>
      <c r="E4">
        <v>49</v>
      </c>
      <c r="F4">
        <f t="shared" si="0"/>
        <v>169</v>
      </c>
      <c r="G4">
        <f>H4-C4</f>
        <v>82</v>
      </c>
      <c r="H4">
        <v>13034</v>
      </c>
      <c r="I4">
        <v>13048</v>
      </c>
      <c r="J4">
        <f t="shared" si="1"/>
        <v>14</v>
      </c>
      <c r="L4">
        <v>2</v>
      </c>
      <c r="M4">
        <v>55</v>
      </c>
      <c r="N4">
        <v>8</v>
      </c>
      <c r="O4">
        <v>30</v>
      </c>
      <c r="P4">
        <f t="shared" si="2"/>
        <v>175</v>
      </c>
      <c r="Q4">
        <f t="shared" si="3"/>
        <v>510</v>
      </c>
      <c r="R4">
        <f t="shared" si="4"/>
        <v>1.0355029585798816</v>
      </c>
      <c r="S4">
        <f t="shared" si="5"/>
        <v>2.9142857142857141</v>
      </c>
    </row>
    <row r="5" spans="1:19">
      <c r="A5" t="s">
        <v>3</v>
      </c>
      <c r="C5">
        <v>9562</v>
      </c>
      <c r="D5">
        <v>2</v>
      </c>
      <c r="E5">
        <v>18</v>
      </c>
      <c r="F5">
        <f t="shared" si="0"/>
        <v>138</v>
      </c>
      <c r="G5">
        <f>H5-C5</f>
        <v>573</v>
      </c>
      <c r="H5">
        <v>10135</v>
      </c>
      <c r="I5">
        <v>9947</v>
      </c>
      <c r="J5">
        <f t="shared" si="1"/>
        <v>-188</v>
      </c>
      <c r="L5">
        <v>2</v>
      </c>
      <c r="M5">
        <v>21</v>
      </c>
      <c r="N5">
        <v>7</v>
      </c>
      <c r="O5">
        <v>39</v>
      </c>
      <c r="P5">
        <f t="shared" si="2"/>
        <v>141</v>
      </c>
      <c r="Q5">
        <f t="shared" si="3"/>
        <v>459</v>
      </c>
      <c r="R5">
        <f t="shared" si="4"/>
        <v>1.0217391304347827</v>
      </c>
      <c r="S5">
        <f t="shared" si="5"/>
        <v>3.2553191489361701</v>
      </c>
    </row>
    <row r="6" spans="1:19">
      <c r="G6">
        <f>SUM(G2:G5)</f>
        <v>1231</v>
      </c>
      <c r="J6">
        <f>SUM(J2:J5)</f>
        <v>-425</v>
      </c>
    </row>
    <row r="8" spans="1:19">
      <c r="A8" s="7" t="s">
        <v>20</v>
      </c>
      <c r="C8" s="8" t="s">
        <v>16</v>
      </c>
      <c r="D8" s="9"/>
      <c r="E8" s="9"/>
      <c r="F8" s="10"/>
      <c r="G8" s="8" t="s">
        <v>19</v>
      </c>
      <c r="H8" s="9"/>
      <c r="I8" s="9"/>
      <c r="J8" s="10"/>
      <c r="K8" s="8" t="s">
        <v>22</v>
      </c>
      <c r="L8" s="9"/>
      <c r="M8" s="9"/>
      <c r="N8" s="10"/>
      <c r="O8" s="8" t="s">
        <v>21</v>
      </c>
      <c r="P8" s="9"/>
      <c r="Q8" s="9"/>
      <c r="R8" s="10"/>
    </row>
    <row r="9" spans="1:19">
      <c r="C9" s="1" t="s">
        <v>17</v>
      </c>
      <c r="D9" s="2" t="s">
        <v>12</v>
      </c>
      <c r="E9" s="2" t="s">
        <v>8</v>
      </c>
      <c r="F9" s="3" t="s">
        <v>18</v>
      </c>
      <c r="G9" s="1" t="s">
        <v>17</v>
      </c>
      <c r="H9" s="2" t="s">
        <v>12</v>
      </c>
      <c r="I9" s="2" t="s">
        <v>8</v>
      </c>
      <c r="J9" s="3" t="s">
        <v>18</v>
      </c>
      <c r="K9" s="1" t="s">
        <v>17</v>
      </c>
      <c r="L9" s="2" t="s">
        <v>12</v>
      </c>
      <c r="M9" s="2" t="s">
        <v>8</v>
      </c>
      <c r="N9" s="3" t="s">
        <v>18</v>
      </c>
      <c r="O9" s="1" t="s">
        <v>17</v>
      </c>
      <c r="P9" s="2" t="s">
        <v>12</v>
      </c>
      <c r="Q9" s="2" t="s">
        <v>8</v>
      </c>
      <c r="R9" s="3" t="s">
        <v>18</v>
      </c>
    </row>
    <row r="10" spans="1:19">
      <c r="A10" t="s">
        <v>15</v>
      </c>
      <c r="C10" s="4">
        <v>14230</v>
      </c>
      <c r="D10" s="5">
        <v>4</v>
      </c>
      <c r="E10" s="5">
        <v>29</v>
      </c>
      <c r="F10" s="6">
        <v>0</v>
      </c>
      <c r="G10" s="4">
        <v>14432</v>
      </c>
      <c r="H10" s="5">
        <v>20</v>
      </c>
      <c r="I10" s="5">
        <v>22</v>
      </c>
      <c r="J10" s="6">
        <v>0</v>
      </c>
      <c r="K10" s="4">
        <v>13948</v>
      </c>
      <c r="L10" s="5">
        <v>81</v>
      </c>
      <c r="M10" s="5">
        <v>24</v>
      </c>
      <c r="N10" s="6">
        <v>20</v>
      </c>
      <c r="O10" s="4">
        <v>14396</v>
      </c>
      <c r="P10" s="5">
        <v>36</v>
      </c>
      <c r="Q10" s="5">
        <v>33</v>
      </c>
      <c r="R10" s="6">
        <v>7</v>
      </c>
    </row>
    <row r="11" spans="1:19">
      <c r="D11">
        <f>D10*60+E10</f>
        <v>269</v>
      </c>
      <c r="G11">
        <f>G10-C10</f>
        <v>202</v>
      </c>
      <c r="H11">
        <f>H10*60+I10</f>
        <v>1222</v>
      </c>
      <c r="I11">
        <f>H11/D11</f>
        <v>4.5427509293680295</v>
      </c>
      <c r="K11">
        <f>K10-C10</f>
        <v>-282</v>
      </c>
      <c r="L11">
        <f>L10*60+M10</f>
        <v>4884</v>
      </c>
      <c r="M11">
        <f>L11/D11</f>
        <v>18.156133828996282</v>
      </c>
      <c r="O11">
        <f>O10-C10</f>
        <v>166</v>
      </c>
      <c r="P11">
        <f>P10*60+Q10</f>
        <v>2193</v>
      </c>
      <c r="Q11">
        <f>P11/D11</f>
        <v>8.1524163568773229</v>
      </c>
    </row>
  </sheetData>
  <mergeCells count="4">
    <mergeCell ref="C8:F8"/>
    <mergeCell ref="G8:J8"/>
    <mergeCell ref="K8:N8"/>
    <mergeCell ref="O8:R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Logozzo</dc:creator>
  <cp:lastModifiedBy>Francesco Logozzo</cp:lastModifiedBy>
  <dcterms:created xsi:type="dcterms:W3CDTF">2009-01-28T02:26:36Z</dcterms:created>
  <dcterms:modified xsi:type="dcterms:W3CDTF">2009-01-30T01:32:14Z</dcterms:modified>
</cp:coreProperties>
</file>