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Sheet1" sheetId="1" r:id="rId1"/>
    <sheet name="unique" sheetId="2" r:id="rId2"/>
    <sheet name="fine" sheetId="3" r:id="rId3"/>
    <sheet name="palpasa" sheetId="4" r:id="rId4"/>
  </sheets>
  <calcPr calcId="145621"/>
</workbook>
</file>

<file path=xl/calcChain.xml><?xml version="1.0" encoding="utf-8"?>
<calcChain xmlns="http://schemas.openxmlformats.org/spreadsheetml/2006/main">
  <c r="E19" i="4" l="1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0" i="2" s="1"/>
  <c r="I29" i="1"/>
  <c r="I30" i="1"/>
  <c r="I31" i="1"/>
  <c r="I32" i="1"/>
  <c r="I33" i="1"/>
  <c r="I34" i="1"/>
  <c r="I35" i="1"/>
  <c r="I36" i="1"/>
  <c r="I37" i="1"/>
  <c r="I38" i="1"/>
  <c r="I39" i="1"/>
  <c r="I40" i="1"/>
  <c r="I46" i="1" s="1"/>
  <c r="I41" i="1"/>
  <c r="I42" i="1"/>
  <c r="I43" i="1"/>
  <c r="I44" i="1"/>
  <c r="I45" i="1"/>
  <c r="I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8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46" i="1" s="1"/>
  <c r="E47" i="1" s="1"/>
  <c r="E29" i="1"/>
  <c r="E28" i="1"/>
  <c r="E20" i="4" l="1"/>
  <c r="E20" i="3"/>
  <c r="E21" i="3" s="1"/>
  <c r="E22" i="3" s="1"/>
  <c r="E21" i="2"/>
  <c r="E22" i="2" s="1"/>
  <c r="I47" i="1"/>
  <c r="I48" i="1"/>
  <c r="G46" i="1"/>
  <c r="G47" i="1" s="1"/>
  <c r="G48" i="1" s="1"/>
  <c r="E48" i="1"/>
  <c r="E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" i="1"/>
  <c r="E21" i="4" l="1"/>
  <c r="E22" i="4" s="1"/>
  <c r="E20" i="1"/>
  <c r="E21" i="1" s="1"/>
  <c r="E22" i="1" l="1"/>
</calcChain>
</file>

<file path=xl/sharedStrings.xml><?xml version="1.0" encoding="utf-8"?>
<sst xmlns="http://schemas.openxmlformats.org/spreadsheetml/2006/main" count="134" uniqueCount="34">
  <si>
    <t xml:space="preserve">item name </t>
  </si>
  <si>
    <t xml:space="preserve">price </t>
  </si>
  <si>
    <t>qty</t>
  </si>
  <si>
    <t xml:space="preserve">dry weight machine </t>
  </si>
  <si>
    <t xml:space="preserve">civil renovation work </t>
  </si>
  <si>
    <t>digital weighing machine</t>
  </si>
  <si>
    <t>digital b p machine arm</t>
  </si>
  <si>
    <t>55' smart tv</t>
  </si>
  <si>
    <t xml:space="preserve">5 function electric bed </t>
  </si>
  <si>
    <t xml:space="preserve">5 function patient monitor </t>
  </si>
  <si>
    <t xml:space="preserve">waiting chair 3 seater </t>
  </si>
  <si>
    <t xml:space="preserve">lockable cabinet </t>
  </si>
  <si>
    <t xml:space="preserve">                                                                                                                             </t>
  </si>
  <si>
    <t xml:space="preserve">Amount </t>
  </si>
  <si>
    <t>Glucometer - 100 strip</t>
  </si>
  <si>
    <t>sodium pottasium analyser</t>
  </si>
  <si>
    <t>hemodylasis machine Freseinius 4008s</t>
  </si>
  <si>
    <t>r/o system ion exchange (1000lph)</t>
  </si>
  <si>
    <t>hemoglobinometer - 25 strip</t>
  </si>
  <si>
    <t>vein finder</t>
  </si>
  <si>
    <t>dialyser reprocessing</t>
  </si>
  <si>
    <t>fluid warmer</t>
  </si>
  <si>
    <t xml:space="preserve">Total </t>
  </si>
  <si>
    <t>Vat</t>
  </si>
  <si>
    <t>Total with vat</t>
  </si>
  <si>
    <t xml:space="preserve">Bi carbonate mixing machiube </t>
  </si>
  <si>
    <t xml:space="preserve">Bi carbonate mixing machine </t>
  </si>
  <si>
    <t>fine</t>
  </si>
  <si>
    <t>palpasa</t>
  </si>
  <si>
    <t>amt</t>
  </si>
  <si>
    <t>sn</t>
  </si>
  <si>
    <t xml:space="preserve">Item name </t>
  </si>
  <si>
    <t>S.N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</si>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</sst>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C27" zoomScale="130" zoomScaleNormal="130" workbookViewId="0">
      <selection activeCell="A27" sqref="A27:I48"/>
    </sheetView>
  </sheetViews>
  <sheetFormatPr defaultRowHeight="14.4" x14ac:dyDescent="0.3"/>
  <cols>
    <col min="2" max="2" width="37" customWidth="1"/>
    <col min="3" max="3" width="14.21875" customWidth="1"/>
    <col min="4" max="4" width="23" customWidth="1"/>
    <col min="5" max="5" width="14.21875" customWidth="1"/>
    <col min="6" max="6" width="8" bestFit="1" customWidth="1"/>
  </cols>
  <sheetData>
    <row r="1" spans="1:6" x14ac:dyDescent="0.3">
      <c r="A1" s="1" t="s">
        <v>12</v>
      </c>
      <c r="B1" s="1" t="s">
        <v>0</v>
      </c>
      <c r="C1" s="1" t="s">
        <v>2</v>
      </c>
      <c r="D1" s="1" t="s">
        <v>1</v>
      </c>
      <c r="E1" s="1" t="s">
        <v>13</v>
      </c>
      <c r="F1" s="2"/>
    </row>
    <row r="2" spans="1:6" x14ac:dyDescent="0.3">
      <c r="A2" s="1">
        <v>1</v>
      </c>
      <c r="B2" s="1" t="s">
        <v>16</v>
      </c>
      <c r="C2" s="1">
        <v>6</v>
      </c>
      <c r="D2" s="1">
        <v>1600000</v>
      </c>
      <c r="E2" s="1">
        <f>D2*C2</f>
        <v>9600000</v>
      </c>
    </row>
    <row r="3" spans="1:6" x14ac:dyDescent="0.3">
      <c r="A3" s="1">
        <v>2</v>
      </c>
      <c r="B3" s="1" t="s">
        <v>3</v>
      </c>
      <c r="C3" s="1">
        <v>1</v>
      </c>
      <c r="D3" s="1">
        <v>700000</v>
      </c>
      <c r="E3" s="1">
        <f t="shared" ref="E3:E19" si="0">D3*C3</f>
        <v>700000</v>
      </c>
    </row>
    <row r="4" spans="1:6" x14ac:dyDescent="0.3">
      <c r="A4" s="1">
        <v>3</v>
      </c>
      <c r="B4" s="1" t="s">
        <v>17</v>
      </c>
      <c r="C4" s="1">
        <v>1</v>
      </c>
      <c r="D4" s="1">
        <v>1200000</v>
      </c>
      <c r="E4" s="1">
        <f t="shared" si="0"/>
        <v>1200000</v>
      </c>
    </row>
    <row r="5" spans="1:6" x14ac:dyDescent="0.3">
      <c r="A5" s="1">
        <v>4</v>
      </c>
      <c r="B5" s="1" t="s">
        <v>4</v>
      </c>
      <c r="C5" s="1">
        <v>1</v>
      </c>
      <c r="D5" s="1">
        <v>400000</v>
      </c>
      <c r="E5" s="1">
        <f t="shared" si="0"/>
        <v>400000</v>
      </c>
    </row>
    <row r="6" spans="1:6" x14ac:dyDescent="0.3">
      <c r="A6" s="1">
        <v>5</v>
      </c>
      <c r="B6" s="1" t="s">
        <v>25</v>
      </c>
      <c r="C6" s="1">
        <v>1</v>
      </c>
      <c r="D6" s="1">
        <v>400000</v>
      </c>
      <c r="E6" s="1">
        <f t="shared" si="0"/>
        <v>400000</v>
      </c>
    </row>
    <row r="7" spans="1:6" x14ac:dyDescent="0.3">
      <c r="A7" s="1">
        <v>6</v>
      </c>
      <c r="B7" s="1" t="s">
        <v>5</v>
      </c>
      <c r="C7" s="1">
        <v>5</v>
      </c>
      <c r="D7" s="1">
        <v>5000</v>
      </c>
      <c r="E7" s="1">
        <f t="shared" si="0"/>
        <v>25000</v>
      </c>
    </row>
    <row r="8" spans="1:6" x14ac:dyDescent="0.3">
      <c r="A8" s="1">
        <v>7</v>
      </c>
      <c r="B8" s="1" t="s">
        <v>6</v>
      </c>
      <c r="C8" s="1">
        <v>2</v>
      </c>
      <c r="D8" s="1">
        <v>250000</v>
      </c>
      <c r="E8" s="1">
        <f t="shared" si="0"/>
        <v>500000</v>
      </c>
    </row>
    <row r="9" spans="1:6" x14ac:dyDescent="0.3">
      <c r="A9" s="1">
        <v>8</v>
      </c>
      <c r="B9" s="1" t="s">
        <v>7</v>
      </c>
      <c r="C9" s="1">
        <v>2</v>
      </c>
      <c r="D9" s="1">
        <v>85000</v>
      </c>
      <c r="E9" s="1">
        <f t="shared" si="0"/>
        <v>170000</v>
      </c>
    </row>
    <row r="10" spans="1:6" x14ac:dyDescent="0.3">
      <c r="A10" s="1">
        <v>9</v>
      </c>
      <c r="B10" s="1" t="s">
        <v>8</v>
      </c>
      <c r="C10" s="1">
        <v>6</v>
      </c>
      <c r="D10" s="1">
        <v>125000</v>
      </c>
      <c r="E10" s="1">
        <f t="shared" si="0"/>
        <v>750000</v>
      </c>
    </row>
    <row r="11" spans="1:6" x14ac:dyDescent="0.3">
      <c r="A11" s="1">
        <v>10</v>
      </c>
      <c r="B11" s="1" t="s">
        <v>9</v>
      </c>
      <c r="C11" s="1">
        <v>6</v>
      </c>
      <c r="D11" s="1">
        <v>85000</v>
      </c>
      <c r="E11" s="1">
        <f t="shared" si="0"/>
        <v>510000</v>
      </c>
    </row>
    <row r="12" spans="1:6" x14ac:dyDescent="0.3">
      <c r="A12" s="1">
        <v>11</v>
      </c>
      <c r="B12" s="1" t="s">
        <v>10</v>
      </c>
      <c r="C12" s="1">
        <v>1</v>
      </c>
      <c r="D12" s="1">
        <v>17000</v>
      </c>
      <c r="E12" s="1">
        <f t="shared" si="0"/>
        <v>17000</v>
      </c>
    </row>
    <row r="13" spans="1:6" x14ac:dyDescent="0.3">
      <c r="A13" s="1">
        <v>12</v>
      </c>
      <c r="B13" s="1" t="s">
        <v>11</v>
      </c>
      <c r="C13" s="1">
        <v>1</v>
      </c>
      <c r="D13" s="1">
        <v>40000</v>
      </c>
      <c r="E13" s="1">
        <f t="shared" si="0"/>
        <v>40000</v>
      </c>
    </row>
    <row r="14" spans="1:6" x14ac:dyDescent="0.3">
      <c r="A14" s="1">
        <v>13</v>
      </c>
      <c r="B14" s="1" t="s">
        <v>14</v>
      </c>
      <c r="C14" s="1">
        <v>5</v>
      </c>
      <c r="D14" s="1">
        <v>4000</v>
      </c>
      <c r="E14" s="1">
        <f t="shared" si="0"/>
        <v>20000</v>
      </c>
    </row>
    <row r="15" spans="1:6" x14ac:dyDescent="0.3">
      <c r="A15" s="1">
        <v>14</v>
      </c>
      <c r="B15" s="1" t="s">
        <v>18</v>
      </c>
      <c r="C15" s="1">
        <v>2</v>
      </c>
      <c r="D15" s="1">
        <v>15500</v>
      </c>
      <c r="E15" s="1">
        <f t="shared" si="0"/>
        <v>31000</v>
      </c>
    </row>
    <row r="16" spans="1:6" x14ac:dyDescent="0.3">
      <c r="A16" s="1">
        <v>15</v>
      </c>
      <c r="B16" s="1" t="s">
        <v>19</v>
      </c>
      <c r="C16" s="1">
        <v>1</v>
      </c>
      <c r="D16" s="1">
        <v>180000</v>
      </c>
      <c r="E16" s="1">
        <f t="shared" si="0"/>
        <v>180000</v>
      </c>
    </row>
    <row r="17" spans="1:9" x14ac:dyDescent="0.3">
      <c r="A17" s="1">
        <v>16</v>
      </c>
      <c r="B17" s="1" t="s">
        <v>20</v>
      </c>
      <c r="C17" s="1">
        <v>1</v>
      </c>
      <c r="D17" s="1">
        <v>750000</v>
      </c>
      <c r="E17" s="1">
        <f t="shared" si="0"/>
        <v>750000</v>
      </c>
    </row>
    <row r="18" spans="1:9" x14ac:dyDescent="0.3">
      <c r="A18" s="1">
        <v>17</v>
      </c>
      <c r="B18" s="1" t="s">
        <v>21</v>
      </c>
      <c r="C18" s="1">
        <v>2</v>
      </c>
      <c r="D18" s="1">
        <v>75000</v>
      </c>
      <c r="E18" s="1">
        <f t="shared" si="0"/>
        <v>150000</v>
      </c>
    </row>
    <row r="19" spans="1:9" x14ac:dyDescent="0.3">
      <c r="A19" s="1">
        <v>18</v>
      </c>
      <c r="B19" s="1" t="s">
        <v>15</v>
      </c>
      <c r="C19" s="1">
        <v>1</v>
      </c>
      <c r="D19" s="1">
        <v>155000</v>
      </c>
      <c r="E19" s="1">
        <f t="shared" si="0"/>
        <v>155000</v>
      </c>
    </row>
    <row r="20" spans="1:9" x14ac:dyDescent="0.3">
      <c r="A20" s="1"/>
      <c r="B20" s="1"/>
      <c r="C20" s="1" t="s">
        <v>22</v>
      </c>
      <c r="D20" s="1"/>
      <c r="E20" s="1">
        <f>SUM(E2:E19)</f>
        <v>15598000</v>
      </c>
    </row>
    <row r="21" spans="1:9" x14ac:dyDescent="0.3">
      <c r="A21" s="1"/>
      <c r="B21" s="1"/>
      <c r="C21" s="1" t="s">
        <v>23</v>
      </c>
      <c r="D21" s="1"/>
      <c r="E21" s="1">
        <f>E20*0.13</f>
        <v>2027740</v>
      </c>
    </row>
    <row r="22" spans="1:9" x14ac:dyDescent="0.3">
      <c r="A22" s="1"/>
      <c r="B22" s="1"/>
      <c r="C22" s="1" t="s">
        <v>24</v>
      </c>
      <c r="D22" s="1"/>
      <c r="E22" s="1">
        <f>E20+E21</f>
        <v>17625740</v>
      </c>
    </row>
    <row r="27" spans="1:9" x14ac:dyDescent="0.3">
      <c r="A27" s="1" t="s">
        <v>12</v>
      </c>
      <c r="B27" s="1" t="s">
        <v>0</v>
      </c>
      <c r="C27" s="1" t="s">
        <v>2</v>
      </c>
      <c r="D27" s="1" t="s">
        <v>1</v>
      </c>
      <c r="E27" s="1" t="s">
        <v>13</v>
      </c>
      <c r="F27" s="2" t="s">
        <v>27</v>
      </c>
      <c r="G27" s="2" t="s">
        <v>29</v>
      </c>
      <c r="H27" t="s">
        <v>28</v>
      </c>
      <c r="I27" t="s">
        <v>29</v>
      </c>
    </row>
    <row r="28" spans="1:9" x14ac:dyDescent="0.3">
      <c r="A28" s="1">
        <v>1</v>
      </c>
      <c r="B28" s="1" t="s">
        <v>16</v>
      </c>
      <c r="C28" s="1">
        <v>6</v>
      </c>
      <c r="D28" s="1">
        <v>1565000</v>
      </c>
      <c r="E28" s="1">
        <f>D28*C28</f>
        <v>9390000</v>
      </c>
      <c r="F28" s="1">
        <v>1615000</v>
      </c>
      <c r="G28">
        <f>F28*C28</f>
        <v>9690000</v>
      </c>
      <c r="H28" s="1">
        <v>1600000</v>
      </c>
      <c r="I28">
        <f>H28*C28</f>
        <v>9600000</v>
      </c>
    </row>
    <row r="29" spans="1:9" x14ac:dyDescent="0.3">
      <c r="A29" s="1">
        <v>2</v>
      </c>
      <c r="B29" s="1" t="s">
        <v>3</v>
      </c>
      <c r="C29" s="1">
        <v>1</v>
      </c>
      <c r="D29" s="1">
        <v>725000</v>
      </c>
      <c r="E29" s="1">
        <f t="shared" ref="E29:E45" si="1">D29*C29</f>
        <v>725000</v>
      </c>
      <c r="F29" s="1">
        <v>673000</v>
      </c>
      <c r="G29">
        <f t="shared" ref="G29:G45" si="2">F29*C29</f>
        <v>673000</v>
      </c>
      <c r="H29" s="1">
        <v>700000</v>
      </c>
      <c r="I29">
        <f t="shared" ref="I29:I46" si="3">H29*C29</f>
        <v>700000</v>
      </c>
    </row>
    <row r="30" spans="1:9" x14ac:dyDescent="0.3">
      <c r="A30" s="1">
        <v>3</v>
      </c>
      <c r="B30" s="1" t="s">
        <v>17</v>
      </c>
      <c r="C30" s="1">
        <v>1</v>
      </c>
      <c r="D30" s="1">
        <v>1225000</v>
      </c>
      <c r="E30" s="1">
        <f t="shared" si="1"/>
        <v>1225000</v>
      </c>
      <c r="F30" s="1">
        <v>1215000</v>
      </c>
      <c r="G30">
        <f t="shared" si="2"/>
        <v>1215000</v>
      </c>
      <c r="H30" s="1">
        <v>1200000</v>
      </c>
      <c r="I30">
        <f t="shared" si="3"/>
        <v>1200000</v>
      </c>
    </row>
    <row r="31" spans="1:9" x14ac:dyDescent="0.3">
      <c r="A31" s="1">
        <v>4</v>
      </c>
      <c r="B31" s="1" t="s">
        <v>4</v>
      </c>
      <c r="C31" s="1">
        <v>1</v>
      </c>
      <c r="D31" s="1">
        <v>420000</v>
      </c>
      <c r="E31" s="1">
        <f t="shared" si="1"/>
        <v>420000</v>
      </c>
      <c r="F31" s="1">
        <v>415000</v>
      </c>
      <c r="G31">
        <f t="shared" si="2"/>
        <v>415000</v>
      </c>
      <c r="H31" s="1">
        <v>400000</v>
      </c>
      <c r="I31">
        <f t="shared" si="3"/>
        <v>400000</v>
      </c>
    </row>
    <row r="32" spans="1:9" x14ac:dyDescent="0.3">
      <c r="A32" s="1">
        <v>5</v>
      </c>
      <c r="B32" s="1" t="s">
        <v>26</v>
      </c>
      <c r="C32" s="1">
        <v>1</v>
      </c>
      <c r="D32" s="1">
        <v>405000</v>
      </c>
      <c r="E32" s="1">
        <f t="shared" si="1"/>
        <v>405000</v>
      </c>
      <c r="F32" s="1">
        <v>408000</v>
      </c>
      <c r="G32">
        <f t="shared" si="2"/>
        <v>408000</v>
      </c>
      <c r="H32" s="1">
        <v>400000</v>
      </c>
      <c r="I32">
        <f t="shared" si="3"/>
        <v>400000</v>
      </c>
    </row>
    <row r="33" spans="1:9" x14ac:dyDescent="0.3">
      <c r="A33" s="1">
        <v>6</v>
      </c>
      <c r="B33" s="1" t="s">
        <v>5</v>
      </c>
      <c r="C33" s="1">
        <v>5</v>
      </c>
      <c r="D33" s="1">
        <v>5000</v>
      </c>
      <c r="E33" s="1">
        <f t="shared" si="1"/>
        <v>25000</v>
      </c>
      <c r="F33" s="1">
        <v>4900</v>
      </c>
      <c r="G33">
        <f t="shared" si="2"/>
        <v>24500</v>
      </c>
      <c r="H33" s="1">
        <v>5000</v>
      </c>
      <c r="I33">
        <f t="shared" si="3"/>
        <v>25000</v>
      </c>
    </row>
    <row r="34" spans="1:9" x14ac:dyDescent="0.3">
      <c r="A34" s="1">
        <v>7</v>
      </c>
      <c r="B34" s="1" t="s">
        <v>6</v>
      </c>
      <c r="C34" s="1">
        <v>2</v>
      </c>
      <c r="D34" s="1">
        <v>256000</v>
      </c>
      <c r="E34" s="1">
        <f t="shared" si="1"/>
        <v>512000</v>
      </c>
      <c r="F34" s="1">
        <v>265000</v>
      </c>
      <c r="G34">
        <f t="shared" si="2"/>
        <v>530000</v>
      </c>
      <c r="H34" s="1">
        <v>250000</v>
      </c>
      <c r="I34">
        <f t="shared" si="3"/>
        <v>500000</v>
      </c>
    </row>
    <row r="35" spans="1:9" x14ac:dyDescent="0.3">
      <c r="A35" s="1">
        <v>8</v>
      </c>
      <c r="B35" s="1" t="s">
        <v>7</v>
      </c>
      <c r="C35" s="1">
        <v>2</v>
      </c>
      <c r="D35" s="1">
        <v>88000</v>
      </c>
      <c r="E35" s="1">
        <f t="shared" si="1"/>
        <v>176000</v>
      </c>
      <c r="F35" s="1">
        <v>82000</v>
      </c>
      <c r="G35">
        <f t="shared" si="2"/>
        <v>164000</v>
      </c>
      <c r="H35" s="1">
        <v>85000</v>
      </c>
      <c r="I35">
        <f t="shared" si="3"/>
        <v>170000</v>
      </c>
    </row>
    <row r="36" spans="1:9" x14ac:dyDescent="0.3">
      <c r="A36" s="1">
        <v>9</v>
      </c>
      <c r="B36" s="1" t="s">
        <v>8</v>
      </c>
      <c r="C36" s="1">
        <v>6</v>
      </c>
      <c r="D36" s="1">
        <v>130000</v>
      </c>
      <c r="E36" s="1">
        <f t="shared" si="1"/>
        <v>780000</v>
      </c>
      <c r="F36" s="1">
        <v>125000</v>
      </c>
      <c r="G36">
        <f t="shared" si="2"/>
        <v>750000</v>
      </c>
      <c r="H36" s="1">
        <v>125000</v>
      </c>
      <c r="I36">
        <f t="shared" si="3"/>
        <v>750000</v>
      </c>
    </row>
    <row r="37" spans="1:9" x14ac:dyDescent="0.3">
      <c r="A37" s="1">
        <v>10</v>
      </c>
      <c r="B37" s="1" t="s">
        <v>9</v>
      </c>
      <c r="C37" s="1">
        <v>6</v>
      </c>
      <c r="D37" s="1">
        <v>99000</v>
      </c>
      <c r="E37" s="1">
        <f t="shared" si="1"/>
        <v>594000</v>
      </c>
      <c r="F37" s="1">
        <v>87500</v>
      </c>
      <c r="G37">
        <f t="shared" si="2"/>
        <v>525000</v>
      </c>
      <c r="H37" s="1">
        <v>85000</v>
      </c>
      <c r="I37">
        <f t="shared" si="3"/>
        <v>510000</v>
      </c>
    </row>
    <row r="38" spans="1:9" x14ac:dyDescent="0.3">
      <c r="A38" s="1">
        <v>11</v>
      </c>
      <c r="B38" s="1" t="s">
        <v>10</v>
      </c>
      <c r="C38" s="1">
        <v>1</v>
      </c>
      <c r="D38" s="1">
        <v>22000</v>
      </c>
      <c r="E38" s="1">
        <f t="shared" si="1"/>
        <v>22000</v>
      </c>
      <c r="F38" s="1">
        <v>16000</v>
      </c>
      <c r="G38">
        <f t="shared" si="2"/>
        <v>16000</v>
      </c>
      <c r="H38" s="1">
        <v>17000</v>
      </c>
      <c r="I38">
        <f t="shared" si="3"/>
        <v>17000</v>
      </c>
    </row>
    <row r="39" spans="1:9" x14ac:dyDescent="0.3">
      <c r="A39" s="1">
        <v>12</v>
      </c>
      <c r="B39" s="1" t="s">
        <v>11</v>
      </c>
      <c r="C39" s="1">
        <v>1</v>
      </c>
      <c r="D39" s="1">
        <v>45000</v>
      </c>
      <c r="E39" s="1">
        <f t="shared" si="1"/>
        <v>45000</v>
      </c>
      <c r="F39" s="1">
        <v>43500</v>
      </c>
      <c r="G39">
        <f t="shared" si="2"/>
        <v>43500</v>
      </c>
      <c r="H39" s="1">
        <v>40000</v>
      </c>
      <c r="I39">
        <f t="shared" si="3"/>
        <v>40000</v>
      </c>
    </row>
    <row r="40" spans="1:9" x14ac:dyDescent="0.3">
      <c r="A40" s="1">
        <v>13</v>
      </c>
      <c r="B40" s="1" t="s">
        <v>14</v>
      </c>
      <c r="C40" s="1">
        <v>5</v>
      </c>
      <c r="D40" s="1">
        <v>4500</v>
      </c>
      <c r="E40" s="1">
        <f t="shared" si="1"/>
        <v>22500</v>
      </c>
      <c r="F40" s="1">
        <v>4000</v>
      </c>
      <c r="G40">
        <f t="shared" si="2"/>
        <v>20000</v>
      </c>
      <c r="H40" s="1">
        <v>4200</v>
      </c>
      <c r="I40">
        <f t="shared" si="3"/>
        <v>21000</v>
      </c>
    </row>
    <row r="41" spans="1:9" x14ac:dyDescent="0.3">
      <c r="A41" s="1">
        <v>14</v>
      </c>
      <c r="B41" s="1" t="s">
        <v>18</v>
      </c>
      <c r="C41" s="1">
        <v>2</v>
      </c>
      <c r="D41" s="1">
        <v>15500</v>
      </c>
      <c r="E41" s="1">
        <f t="shared" si="1"/>
        <v>31000</v>
      </c>
      <c r="F41" s="1">
        <v>15800</v>
      </c>
      <c r="G41">
        <f t="shared" si="2"/>
        <v>31600</v>
      </c>
      <c r="H41" s="1">
        <v>15500</v>
      </c>
      <c r="I41">
        <f t="shared" si="3"/>
        <v>31000</v>
      </c>
    </row>
    <row r="42" spans="1:9" x14ac:dyDescent="0.3">
      <c r="A42" s="1">
        <v>15</v>
      </c>
      <c r="B42" s="1" t="s">
        <v>19</v>
      </c>
      <c r="C42" s="1">
        <v>1</v>
      </c>
      <c r="D42" s="1">
        <v>195000</v>
      </c>
      <c r="E42" s="1">
        <f t="shared" si="1"/>
        <v>195000</v>
      </c>
      <c r="F42" s="1">
        <v>184000</v>
      </c>
      <c r="G42">
        <f t="shared" si="2"/>
        <v>184000</v>
      </c>
      <c r="H42" s="1">
        <v>180000</v>
      </c>
      <c r="I42">
        <f t="shared" si="3"/>
        <v>180000</v>
      </c>
    </row>
    <row r="43" spans="1:9" x14ac:dyDescent="0.3">
      <c r="A43" s="1">
        <v>16</v>
      </c>
      <c r="B43" s="1" t="s">
        <v>20</v>
      </c>
      <c r="C43" s="1">
        <v>1</v>
      </c>
      <c r="D43" s="1">
        <v>769000</v>
      </c>
      <c r="E43" s="1">
        <f t="shared" si="1"/>
        <v>769000</v>
      </c>
      <c r="F43" s="1">
        <v>760000</v>
      </c>
      <c r="G43">
        <f t="shared" si="2"/>
        <v>760000</v>
      </c>
      <c r="H43" s="1">
        <v>750000</v>
      </c>
      <c r="I43">
        <f t="shared" si="3"/>
        <v>750000</v>
      </c>
    </row>
    <row r="44" spans="1:9" x14ac:dyDescent="0.3">
      <c r="A44" s="1">
        <v>17</v>
      </c>
      <c r="B44" s="1" t="s">
        <v>21</v>
      </c>
      <c r="C44" s="1">
        <v>2</v>
      </c>
      <c r="D44" s="1">
        <v>79000</v>
      </c>
      <c r="E44" s="1">
        <f t="shared" si="1"/>
        <v>158000</v>
      </c>
      <c r="F44" s="1">
        <v>73000</v>
      </c>
      <c r="G44">
        <f t="shared" si="2"/>
        <v>146000</v>
      </c>
      <c r="H44" s="1">
        <v>75000</v>
      </c>
      <c r="I44">
        <f t="shared" si="3"/>
        <v>150000</v>
      </c>
    </row>
    <row r="45" spans="1:9" x14ac:dyDescent="0.3">
      <c r="A45" s="1">
        <v>18</v>
      </c>
      <c r="B45" s="1" t="s">
        <v>15</v>
      </c>
      <c r="C45" s="1">
        <v>1</v>
      </c>
      <c r="D45" s="1">
        <v>165000</v>
      </c>
      <c r="E45" s="1">
        <f t="shared" si="1"/>
        <v>165000</v>
      </c>
      <c r="F45" s="1">
        <v>152000</v>
      </c>
      <c r="G45">
        <f t="shared" si="2"/>
        <v>152000</v>
      </c>
      <c r="H45" s="1">
        <v>155000</v>
      </c>
      <c r="I45">
        <f t="shared" si="3"/>
        <v>155000</v>
      </c>
    </row>
    <row r="46" spans="1:9" x14ac:dyDescent="0.3">
      <c r="A46" s="1"/>
      <c r="B46" s="1"/>
      <c r="C46" s="1" t="s">
        <v>22</v>
      </c>
      <c r="D46" s="1"/>
      <c r="E46" s="1">
        <f>SUM(E28:E45)</f>
        <v>15659500</v>
      </c>
      <c r="G46">
        <f>SUM(G28:G45)</f>
        <v>15747600</v>
      </c>
      <c r="I46">
        <f>SUM(I28:I45)</f>
        <v>15599000</v>
      </c>
    </row>
    <row r="47" spans="1:9" x14ac:dyDescent="0.3">
      <c r="A47" s="1"/>
      <c r="B47" s="1"/>
      <c r="C47" s="1" t="s">
        <v>23</v>
      </c>
      <c r="D47" s="1"/>
      <c r="E47" s="1">
        <f>E46*0.13</f>
        <v>2035735</v>
      </c>
      <c r="G47">
        <f>G46*0.13</f>
        <v>2047188</v>
      </c>
      <c r="I47">
        <f>I46*0.13</f>
        <v>2027870</v>
      </c>
    </row>
    <row r="48" spans="1:9" x14ac:dyDescent="0.3">
      <c r="A48" s="1"/>
      <c r="B48" s="1"/>
      <c r="C48" s="1" t="s">
        <v>24</v>
      </c>
      <c r="D48" s="1"/>
      <c r="E48" s="1">
        <f>E46+E47</f>
        <v>17695235</v>
      </c>
      <c r="G48">
        <f>G46+G47</f>
        <v>17794788</v>
      </c>
      <c r="I48">
        <f>I46+I47</f>
        <v>17626870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sqref="A1:E22"/>
    </sheetView>
  </sheetViews>
  <sheetFormatPr defaultRowHeight="14.4" x14ac:dyDescent="0.3"/>
  <cols>
    <col min="2" max="2" width="32.5546875" bestFit="1" customWidth="1"/>
    <col min="4" max="4" width="8" bestFit="1" customWidth="1"/>
    <col min="6" max="9" width="8.88671875" style="3"/>
  </cols>
  <sheetData>
    <row r="1" spans="1:7" x14ac:dyDescent="0.3">
      <c r="A1" s="1" t="s">
        <v>30</v>
      </c>
      <c r="B1" s="1" t="s">
        <v>31</v>
      </c>
      <c r="C1" s="1" t="s">
        <v>2</v>
      </c>
      <c r="D1" s="1" t="s">
        <v>1</v>
      </c>
      <c r="E1" s="1" t="s">
        <v>13</v>
      </c>
      <c r="F1" s="4"/>
      <c r="G1" s="4"/>
    </row>
    <row r="2" spans="1:7" x14ac:dyDescent="0.3">
      <c r="A2" s="1">
        <v>1</v>
      </c>
      <c r="B2" s="1" t="s">
        <v>16</v>
      </c>
      <c r="C2" s="1">
        <v>6</v>
      </c>
      <c r="D2" s="1">
        <v>1565000</v>
      </c>
      <c r="E2" s="1">
        <f>D2*C2</f>
        <v>9390000</v>
      </c>
    </row>
    <row r="3" spans="1:7" x14ac:dyDescent="0.3">
      <c r="A3" s="1">
        <v>2</v>
      </c>
      <c r="B3" s="1" t="s">
        <v>3</v>
      </c>
      <c r="C3" s="1">
        <v>1</v>
      </c>
      <c r="D3" s="1">
        <v>725000</v>
      </c>
      <c r="E3" s="1">
        <f t="shared" ref="E3:E19" si="0">D3*C3</f>
        <v>725000</v>
      </c>
    </row>
    <row r="4" spans="1:7" x14ac:dyDescent="0.3">
      <c r="A4" s="1">
        <v>3</v>
      </c>
      <c r="B4" s="1" t="s">
        <v>17</v>
      </c>
      <c r="C4" s="1">
        <v>1</v>
      </c>
      <c r="D4" s="1">
        <v>1225000</v>
      </c>
      <c r="E4" s="1">
        <f t="shared" si="0"/>
        <v>1225000</v>
      </c>
    </row>
    <row r="5" spans="1:7" x14ac:dyDescent="0.3">
      <c r="A5" s="1">
        <v>4</v>
      </c>
      <c r="B5" s="1" t="s">
        <v>4</v>
      </c>
      <c r="C5" s="1">
        <v>1</v>
      </c>
      <c r="D5" s="1">
        <v>420000</v>
      </c>
      <c r="E5" s="1">
        <f t="shared" si="0"/>
        <v>420000</v>
      </c>
    </row>
    <row r="6" spans="1:7" x14ac:dyDescent="0.3">
      <c r="A6" s="1">
        <v>5</v>
      </c>
      <c r="B6" s="1" t="s">
        <v>26</v>
      </c>
      <c r="C6" s="1">
        <v>1</v>
      </c>
      <c r="D6" s="1">
        <v>405000</v>
      </c>
      <c r="E6" s="1">
        <f t="shared" si="0"/>
        <v>405000</v>
      </c>
    </row>
    <row r="7" spans="1:7" x14ac:dyDescent="0.3">
      <c r="A7" s="1">
        <v>6</v>
      </c>
      <c r="B7" s="1" t="s">
        <v>5</v>
      </c>
      <c r="C7" s="1">
        <v>5</v>
      </c>
      <c r="D7" s="1">
        <v>5000</v>
      </c>
      <c r="E7" s="1">
        <f t="shared" si="0"/>
        <v>25000</v>
      </c>
    </row>
    <row r="8" spans="1:7" x14ac:dyDescent="0.3">
      <c r="A8" s="1">
        <v>7</v>
      </c>
      <c r="B8" s="1" t="s">
        <v>6</v>
      </c>
      <c r="C8" s="1">
        <v>2</v>
      </c>
      <c r="D8" s="1">
        <v>256000</v>
      </c>
      <c r="E8" s="1">
        <f t="shared" si="0"/>
        <v>512000</v>
      </c>
    </row>
    <row r="9" spans="1:7" x14ac:dyDescent="0.3">
      <c r="A9" s="1">
        <v>8</v>
      </c>
      <c r="B9" s="1" t="s">
        <v>7</v>
      </c>
      <c r="C9" s="1">
        <v>2</v>
      </c>
      <c r="D9" s="1">
        <v>88000</v>
      </c>
      <c r="E9" s="1">
        <f t="shared" si="0"/>
        <v>176000</v>
      </c>
    </row>
    <row r="10" spans="1:7" x14ac:dyDescent="0.3">
      <c r="A10" s="1">
        <v>9</v>
      </c>
      <c r="B10" s="1" t="s">
        <v>8</v>
      </c>
      <c r="C10" s="1">
        <v>6</v>
      </c>
      <c r="D10" s="1">
        <v>130000</v>
      </c>
      <c r="E10" s="1">
        <f t="shared" si="0"/>
        <v>780000</v>
      </c>
    </row>
    <row r="11" spans="1:7" x14ac:dyDescent="0.3">
      <c r="A11" s="1">
        <v>10</v>
      </c>
      <c r="B11" s="1" t="s">
        <v>9</v>
      </c>
      <c r="C11" s="1">
        <v>6</v>
      </c>
      <c r="D11" s="1">
        <v>99000</v>
      </c>
      <c r="E11" s="1">
        <f t="shared" si="0"/>
        <v>594000</v>
      </c>
    </row>
    <row r="12" spans="1:7" x14ac:dyDescent="0.3">
      <c r="A12" s="1">
        <v>11</v>
      </c>
      <c r="B12" s="1" t="s">
        <v>10</v>
      </c>
      <c r="C12" s="1">
        <v>1</v>
      </c>
      <c r="D12" s="1">
        <v>22000</v>
      </c>
      <c r="E12" s="1">
        <f t="shared" si="0"/>
        <v>22000</v>
      </c>
    </row>
    <row r="13" spans="1:7" x14ac:dyDescent="0.3">
      <c r="A13" s="1">
        <v>12</v>
      </c>
      <c r="B13" s="1" t="s">
        <v>11</v>
      </c>
      <c r="C13" s="1">
        <v>1</v>
      </c>
      <c r="D13" s="1">
        <v>45000</v>
      </c>
      <c r="E13" s="1">
        <f t="shared" si="0"/>
        <v>45000</v>
      </c>
    </row>
    <row r="14" spans="1:7" x14ac:dyDescent="0.3">
      <c r="A14" s="1">
        <v>13</v>
      </c>
      <c r="B14" s="1" t="s">
        <v>14</v>
      </c>
      <c r="C14" s="1">
        <v>5</v>
      </c>
      <c r="D14" s="1">
        <v>4500</v>
      </c>
      <c r="E14" s="1">
        <f t="shared" si="0"/>
        <v>22500</v>
      </c>
    </row>
    <row r="15" spans="1:7" x14ac:dyDescent="0.3">
      <c r="A15" s="1">
        <v>14</v>
      </c>
      <c r="B15" s="1" t="s">
        <v>18</v>
      </c>
      <c r="C15" s="1">
        <v>2</v>
      </c>
      <c r="D15" s="1">
        <v>15500</v>
      </c>
      <c r="E15" s="1">
        <f t="shared" si="0"/>
        <v>31000</v>
      </c>
    </row>
    <row r="16" spans="1:7" x14ac:dyDescent="0.3">
      <c r="A16" s="1">
        <v>15</v>
      </c>
      <c r="B16" s="1" t="s">
        <v>19</v>
      </c>
      <c r="C16" s="1">
        <v>1</v>
      </c>
      <c r="D16" s="1">
        <v>195000</v>
      </c>
      <c r="E16" s="1">
        <f t="shared" si="0"/>
        <v>195000</v>
      </c>
    </row>
    <row r="17" spans="1:5" x14ac:dyDescent="0.3">
      <c r="A17" s="1">
        <v>16</v>
      </c>
      <c r="B17" s="1" t="s">
        <v>20</v>
      </c>
      <c r="C17" s="1">
        <v>1</v>
      </c>
      <c r="D17" s="1">
        <v>769000</v>
      </c>
      <c r="E17" s="1">
        <f t="shared" si="0"/>
        <v>769000</v>
      </c>
    </row>
    <row r="18" spans="1:5" x14ac:dyDescent="0.3">
      <c r="A18" s="1">
        <v>17</v>
      </c>
      <c r="B18" s="1" t="s">
        <v>21</v>
      </c>
      <c r="C18" s="1">
        <v>2</v>
      </c>
      <c r="D18" s="1">
        <v>79000</v>
      </c>
      <c r="E18" s="1">
        <f t="shared" si="0"/>
        <v>158000</v>
      </c>
    </row>
    <row r="19" spans="1:5" x14ac:dyDescent="0.3">
      <c r="A19" s="1">
        <v>18</v>
      </c>
      <c r="B19" s="1" t="s">
        <v>15</v>
      </c>
      <c r="C19" s="1">
        <v>1</v>
      </c>
      <c r="D19" s="1">
        <v>165000</v>
      </c>
      <c r="E19" s="1">
        <f t="shared" si="0"/>
        <v>165000</v>
      </c>
    </row>
    <row r="20" spans="1:5" x14ac:dyDescent="0.3">
      <c r="A20" s="1"/>
      <c r="B20" s="1"/>
      <c r="C20" s="1" t="s">
        <v>22</v>
      </c>
      <c r="D20" s="1"/>
      <c r="E20" s="1">
        <f>SUM(E2:E19)</f>
        <v>15659500</v>
      </c>
    </row>
    <row r="21" spans="1:5" x14ac:dyDescent="0.3">
      <c r="A21" s="1"/>
      <c r="B21" s="1"/>
      <c r="C21" s="1" t="s">
        <v>23</v>
      </c>
      <c r="D21" s="1"/>
      <c r="E21" s="1">
        <f>E20*0.13</f>
        <v>2035735</v>
      </c>
    </row>
    <row r="22" spans="1:5" x14ac:dyDescent="0.3">
      <c r="A22" s="1"/>
      <c r="B22" s="1"/>
      <c r="C22" s="1" t="s">
        <v>24</v>
      </c>
      <c r="D22" s="1"/>
      <c r="E22" s="1">
        <f>E20+E21</f>
        <v>17695235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G14" sqref="G14"/>
    </sheetView>
  </sheetViews>
  <sheetFormatPr defaultRowHeight="14.4" x14ac:dyDescent="0.3"/>
  <cols>
    <col min="2" max="2" width="32.5546875" bestFit="1" customWidth="1"/>
    <col min="3" max="3" width="23.77734375" customWidth="1"/>
  </cols>
  <sheetData>
    <row r="1" spans="1:5" x14ac:dyDescent="0.3">
      <c r="A1" s="1" t="s">
        <v>30</v>
      </c>
      <c r="B1" s="1" t="s">
        <v>31</v>
      </c>
      <c r="C1" s="1" t="s">
        <v>2</v>
      </c>
      <c r="D1" s="5" t="s">
        <v>27</v>
      </c>
      <c r="E1" s="5" t="s">
        <v>29</v>
      </c>
    </row>
    <row r="2" spans="1:5" x14ac:dyDescent="0.3">
      <c r="A2" s="1">
        <v>1</v>
      </c>
      <c r="B2" s="1" t="s">
        <v>16</v>
      </c>
      <c r="C2" s="1">
        <v>6</v>
      </c>
      <c r="D2" s="1">
        <v>1615000</v>
      </c>
      <c r="E2" s="1">
        <f>D2*C2</f>
        <v>9690000</v>
      </c>
    </row>
    <row r="3" spans="1:5" x14ac:dyDescent="0.3">
      <c r="A3" s="1">
        <v>2</v>
      </c>
      <c r="B3" s="1" t="s">
        <v>3</v>
      </c>
      <c r="C3" s="1">
        <v>1</v>
      </c>
      <c r="D3" s="1">
        <v>673000</v>
      </c>
      <c r="E3" s="1">
        <f>D3*C3</f>
        <v>673000</v>
      </c>
    </row>
    <row r="4" spans="1:5" x14ac:dyDescent="0.3">
      <c r="A4" s="1">
        <v>3</v>
      </c>
      <c r="B4" s="1" t="s">
        <v>17</v>
      </c>
      <c r="C4" s="1">
        <v>1</v>
      </c>
      <c r="D4" s="1">
        <v>1215000</v>
      </c>
      <c r="E4" s="1">
        <f>D4*C4</f>
        <v>1215000</v>
      </c>
    </row>
    <row r="5" spans="1:5" x14ac:dyDescent="0.3">
      <c r="A5" s="1">
        <v>4</v>
      </c>
      <c r="B5" s="1" t="s">
        <v>4</v>
      </c>
      <c r="C5" s="1">
        <v>1</v>
      </c>
      <c r="D5" s="1">
        <v>415000</v>
      </c>
      <c r="E5" s="1">
        <f>D5*C5</f>
        <v>415000</v>
      </c>
    </row>
    <row r="6" spans="1:5" x14ac:dyDescent="0.3">
      <c r="A6" s="1">
        <v>5</v>
      </c>
      <c r="B6" s="1" t="s">
        <v>26</v>
      </c>
      <c r="C6" s="1">
        <v>1</v>
      </c>
      <c r="D6" s="1">
        <v>408000</v>
      </c>
      <c r="E6" s="1">
        <f>D6*C6</f>
        <v>408000</v>
      </c>
    </row>
    <row r="7" spans="1:5" x14ac:dyDescent="0.3">
      <c r="A7" s="1">
        <v>6</v>
      </c>
      <c r="B7" s="1" t="s">
        <v>5</v>
      </c>
      <c r="C7" s="1">
        <v>5</v>
      </c>
      <c r="D7" s="1">
        <v>4900</v>
      </c>
      <c r="E7" s="1">
        <f>D7*C7</f>
        <v>24500</v>
      </c>
    </row>
    <row r="8" spans="1:5" x14ac:dyDescent="0.3">
      <c r="A8" s="1">
        <v>7</v>
      </c>
      <c r="B8" s="1" t="s">
        <v>6</v>
      </c>
      <c r="C8" s="1">
        <v>2</v>
      </c>
      <c r="D8" s="1">
        <v>265000</v>
      </c>
      <c r="E8" s="1">
        <f>D8*C8</f>
        <v>530000</v>
      </c>
    </row>
    <row r="9" spans="1:5" x14ac:dyDescent="0.3">
      <c r="A9" s="1">
        <v>8</v>
      </c>
      <c r="B9" s="1" t="s">
        <v>7</v>
      </c>
      <c r="C9" s="1">
        <v>2</v>
      </c>
      <c r="D9" s="1">
        <v>82000</v>
      </c>
      <c r="E9" s="1">
        <f>D9*C9</f>
        <v>164000</v>
      </c>
    </row>
    <row r="10" spans="1:5" x14ac:dyDescent="0.3">
      <c r="A10" s="1">
        <v>9</v>
      </c>
      <c r="B10" s="1" t="s">
        <v>8</v>
      </c>
      <c r="C10" s="1">
        <v>6</v>
      </c>
      <c r="D10" s="1">
        <v>125000</v>
      </c>
      <c r="E10" s="1">
        <f>D10*C10</f>
        <v>750000</v>
      </c>
    </row>
    <row r="11" spans="1:5" x14ac:dyDescent="0.3">
      <c r="A11" s="1">
        <v>10</v>
      </c>
      <c r="B11" s="1" t="s">
        <v>9</v>
      </c>
      <c r="C11" s="1">
        <v>6</v>
      </c>
      <c r="D11" s="1">
        <v>87500</v>
      </c>
      <c r="E11" s="1">
        <f>D11*C11</f>
        <v>525000</v>
      </c>
    </row>
    <row r="12" spans="1:5" x14ac:dyDescent="0.3">
      <c r="A12" s="1">
        <v>11</v>
      </c>
      <c r="B12" s="1" t="s">
        <v>10</v>
      </c>
      <c r="C12" s="1">
        <v>1</v>
      </c>
      <c r="D12" s="1">
        <v>16000</v>
      </c>
      <c r="E12" s="1">
        <f>D12*C12</f>
        <v>16000</v>
      </c>
    </row>
    <row r="13" spans="1:5" x14ac:dyDescent="0.3">
      <c r="A13" s="1">
        <v>12</v>
      </c>
      <c r="B13" s="1" t="s">
        <v>11</v>
      </c>
      <c r="C13" s="1">
        <v>1</v>
      </c>
      <c r="D13" s="1">
        <v>43500</v>
      </c>
      <c r="E13" s="1">
        <f>D13*C13</f>
        <v>43500</v>
      </c>
    </row>
    <row r="14" spans="1:5" x14ac:dyDescent="0.3">
      <c r="A14" s="1">
        <v>13</v>
      </c>
      <c r="B14" s="1" t="s">
        <v>14</v>
      </c>
      <c r="C14" s="1">
        <v>5</v>
      </c>
      <c r="D14" s="1">
        <v>4000</v>
      </c>
      <c r="E14" s="1">
        <f>D14*C14</f>
        <v>20000</v>
      </c>
    </row>
    <row r="15" spans="1:5" x14ac:dyDescent="0.3">
      <c r="A15" s="1">
        <v>14</v>
      </c>
      <c r="B15" s="1" t="s">
        <v>18</v>
      </c>
      <c r="C15" s="1">
        <v>2</v>
      </c>
      <c r="D15" s="1">
        <v>15800</v>
      </c>
      <c r="E15" s="1">
        <f>D15*C15</f>
        <v>31600</v>
      </c>
    </row>
    <row r="16" spans="1:5" x14ac:dyDescent="0.3">
      <c r="A16" s="1">
        <v>15</v>
      </c>
      <c r="B16" s="1" t="s">
        <v>19</v>
      </c>
      <c r="C16" s="1">
        <v>1</v>
      </c>
      <c r="D16" s="1">
        <v>184000</v>
      </c>
      <c r="E16" s="1">
        <f>D16*C16</f>
        <v>184000</v>
      </c>
    </row>
    <row r="17" spans="1:5" x14ac:dyDescent="0.3">
      <c r="A17" s="1">
        <v>16</v>
      </c>
      <c r="B17" s="1" t="s">
        <v>20</v>
      </c>
      <c r="C17" s="1">
        <v>1</v>
      </c>
      <c r="D17" s="1">
        <v>760000</v>
      </c>
      <c r="E17" s="1">
        <f>D17*C17</f>
        <v>760000</v>
      </c>
    </row>
    <row r="18" spans="1:5" x14ac:dyDescent="0.3">
      <c r="A18" s="1">
        <v>17</v>
      </c>
      <c r="B18" s="1" t="s">
        <v>21</v>
      </c>
      <c r="C18" s="1">
        <v>2</v>
      </c>
      <c r="D18" s="1">
        <v>73000</v>
      </c>
      <c r="E18" s="1">
        <f>D18*C18</f>
        <v>146000</v>
      </c>
    </row>
    <row r="19" spans="1:5" x14ac:dyDescent="0.3">
      <c r="A19" s="1">
        <v>18</v>
      </c>
      <c r="B19" s="1" t="s">
        <v>15</v>
      </c>
      <c r="C19" s="1">
        <v>1</v>
      </c>
      <c r="D19" s="1">
        <v>152000</v>
      </c>
      <c r="E19" s="1">
        <f>D19*C19</f>
        <v>152000</v>
      </c>
    </row>
    <row r="20" spans="1:5" x14ac:dyDescent="0.3">
      <c r="A20" s="1"/>
      <c r="B20" s="1"/>
      <c r="C20" s="1" t="s">
        <v>22</v>
      </c>
      <c r="D20" s="1"/>
      <c r="E20" s="1">
        <f>SUM(E2:E19)</f>
        <v>15747600</v>
      </c>
    </row>
    <row r="21" spans="1:5" x14ac:dyDescent="0.3">
      <c r="A21" s="1"/>
      <c r="B21" s="1"/>
      <c r="C21" s="1" t="s">
        <v>23</v>
      </c>
      <c r="D21" s="1"/>
      <c r="E21" s="1">
        <f>E20*0.13</f>
        <v>2047188</v>
      </c>
    </row>
    <row r="22" spans="1:5" x14ac:dyDescent="0.3">
      <c r="A22" s="1"/>
      <c r="B22" s="1"/>
      <c r="C22" s="1" t="s">
        <v>24</v>
      </c>
      <c r="D22" s="1"/>
      <c r="E22" s="1">
        <f>E20+E21</f>
        <v>17794788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E22"/>
    </sheetView>
  </sheetViews>
  <sheetFormatPr defaultRowHeight="14.4" x14ac:dyDescent="0.3"/>
  <cols>
    <col min="2" max="2" width="32.5546875" bestFit="1" customWidth="1"/>
    <col min="3" max="3" width="15" customWidth="1"/>
  </cols>
  <sheetData>
    <row r="1" spans="1:5" x14ac:dyDescent="0.3">
      <c r="A1" s="1" t="s">
        <v>32</v>
      </c>
      <c r="B1" s="1" t="s">
        <v>31</v>
      </c>
      <c r="C1" s="1" t="s">
        <v>2</v>
      </c>
      <c r="D1" s="1" t="s">
        <v>33</v>
      </c>
      <c r="E1" s="1" t="s">
        <v>29</v>
      </c>
    </row>
    <row r="2" spans="1:5" x14ac:dyDescent="0.3">
      <c r="A2" s="1">
        <v>1</v>
      </c>
      <c r="B2" s="1" t="s">
        <v>16</v>
      </c>
      <c r="C2" s="1">
        <v>6</v>
      </c>
      <c r="D2" s="1">
        <v>1600000</v>
      </c>
      <c r="E2" s="1">
        <f>D2*C2</f>
        <v>9600000</v>
      </c>
    </row>
    <row r="3" spans="1:5" x14ac:dyDescent="0.3">
      <c r="A3" s="1">
        <v>2</v>
      </c>
      <c r="B3" s="1" t="s">
        <v>3</v>
      </c>
      <c r="C3" s="1">
        <v>1</v>
      </c>
      <c r="D3" s="1">
        <v>700000</v>
      </c>
      <c r="E3" s="1">
        <f>D3*C3</f>
        <v>700000</v>
      </c>
    </row>
    <row r="4" spans="1:5" x14ac:dyDescent="0.3">
      <c r="A4" s="1">
        <v>3</v>
      </c>
      <c r="B4" s="1" t="s">
        <v>17</v>
      </c>
      <c r="C4" s="1">
        <v>1</v>
      </c>
      <c r="D4" s="1">
        <v>1200000</v>
      </c>
      <c r="E4" s="1">
        <f>D4*C4</f>
        <v>1200000</v>
      </c>
    </row>
    <row r="5" spans="1:5" x14ac:dyDescent="0.3">
      <c r="A5" s="1">
        <v>4</v>
      </c>
      <c r="B5" s="1" t="s">
        <v>4</v>
      </c>
      <c r="C5" s="1">
        <v>1</v>
      </c>
      <c r="D5" s="1">
        <v>400000</v>
      </c>
      <c r="E5" s="1">
        <f>D5*C5</f>
        <v>400000</v>
      </c>
    </row>
    <row r="6" spans="1:5" x14ac:dyDescent="0.3">
      <c r="A6" s="1">
        <v>5</v>
      </c>
      <c r="B6" s="1" t="s">
        <v>26</v>
      </c>
      <c r="C6" s="1">
        <v>1</v>
      </c>
      <c r="D6" s="1">
        <v>400000</v>
      </c>
      <c r="E6" s="1">
        <f>D6*C6</f>
        <v>400000</v>
      </c>
    </row>
    <row r="7" spans="1:5" x14ac:dyDescent="0.3">
      <c r="A7" s="1">
        <v>6</v>
      </c>
      <c r="B7" s="1" t="s">
        <v>5</v>
      </c>
      <c r="C7" s="1">
        <v>5</v>
      </c>
      <c r="D7" s="1">
        <v>5000</v>
      </c>
      <c r="E7" s="1">
        <f>D7*C7</f>
        <v>25000</v>
      </c>
    </row>
    <row r="8" spans="1:5" x14ac:dyDescent="0.3">
      <c r="A8" s="1">
        <v>7</v>
      </c>
      <c r="B8" s="1" t="s">
        <v>6</v>
      </c>
      <c r="C8" s="1">
        <v>2</v>
      </c>
      <c r="D8" s="1">
        <v>250000</v>
      </c>
      <c r="E8" s="1">
        <f>D8*C8</f>
        <v>500000</v>
      </c>
    </row>
    <row r="9" spans="1:5" x14ac:dyDescent="0.3">
      <c r="A9" s="1">
        <v>8</v>
      </c>
      <c r="B9" s="1" t="s">
        <v>7</v>
      </c>
      <c r="C9" s="1">
        <v>2</v>
      </c>
      <c r="D9" s="1">
        <v>85000</v>
      </c>
      <c r="E9" s="1">
        <f>D9*C9</f>
        <v>170000</v>
      </c>
    </row>
    <row r="10" spans="1:5" x14ac:dyDescent="0.3">
      <c r="A10" s="1">
        <v>9</v>
      </c>
      <c r="B10" s="1" t="s">
        <v>8</v>
      </c>
      <c r="C10" s="1">
        <v>6</v>
      </c>
      <c r="D10" s="1">
        <v>125000</v>
      </c>
      <c r="E10" s="1">
        <f>D10*C10</f>
        <v>750000</v>
      </c>
    </row>
    <row r="11" spans="1:5" x14ac:dyDescent="0.3">
      <c r="A11" s="1">
        <v>10</v>
      </c>
      <c r="B11" s="1" t="s">
        <v>9</v>
      </c>
      <c r="C11" s="1">
        <v>6</v>
      </c>
      <c r="D11" s="1">
        <v>85000</v>
      </c>
      <c r="E11" s="1">
        <f>D11*C11</f>
        <v>510000</v>
      </c>
    </row>
    <row r="12" spans="1:5" x14ac:dyDescent="0.3">
      <c r="A12" s="1">
        <v>11</v>
      </c>
      <c r="B12" s="1" t="s">
        <v>10</v>
      </c>
      <c r="C12" s="1">
        <v>1</v>
      </c>
      <c r="D12" s="1">
        <v>17000</v>
      </c>
      <c r="E12" s="1">
        <f>D12*C12</f>
        <v>17000</v>
      </c>
    </row>
    <row r="13" spans="1:5" x14ac:dyDescent="0.3">
      <c r="A13" s="1">
        <v>12</v>
      </c>
      <c r="B13" s="1" t="s">
        <v>11</v>
      </c>
      <c r="C13" s="1">
        <v>1</v>
      </c>
      <c r="D13" s="1">
        <v>40000</v>
      </c>
      <c r="E13" s="1">
        <f>D13*C13</f>
        <v>40000</v>
      </c>
    </row>
    <row r="14" spans="1:5" x14ac:dyDescent="0.3">
      <c r="A14" s="1">
        <v>13</v>
      </c>
      <c r="B14" s="1" t="s">
        <v>14</v>
      </c>
      <c r="C14" s="1">
        <v>5</v>
      </c>
      <c r="D14" s="1">
        <v>4200</v>
      </c>
      <c r="E14" s="1">
        <f>D14*C14</f>
        <v>21000</v>
      </c>
    </row>
    <row r="15" spans="1:5" x14ac:dyDescent="0.3">
      <c r="A15" s="1">
        <v>14</v>
      </c>
      <c r="B15" s="1" t="s">
        <v>18</v>
      </c>
      <c r="C15" s="1">
        <v>2</v>
      </c>
      <c r="D15" s="1">
        <v>15500</v>
      </c>
      <c r="E15" s="1">
        <f>D15*C15</f>
        <v>31000</v>
      </c>
    </row>
    <row r="16" spans="1:5" x14ac:dyDescent="0.3">
      <c r="A16" s="1">
        <v>15</v>
      </c>
      <c r="B16" s="1" t="s">
        <v>19</v>
      </c>
      <c r="C16" s="1">
        <v>1</v>
      </c>
      <c r="D16" s="1">
        <v>180000</v>
      </c>
      <c r="E16" s="1">
        <f>D16*C16</f>
        <v>180000</v>
      </c>
    </row>
    <row r="17" spans="1:5" x14ac:dyDescent="0.3">
      <c r="A17" s="1">
        <v>16</v>
      </c>
      <c r="B17" s="1" t="s">
        <v>20</v>
      </c>
      <c r="C17" s="1">
        <v>1</v>
      </c>
      <c r="D17" s="1">
        <v>750000</v>
      </c>
      <c r="E17" s="1">
        <f>D17*C17</f>
        <v>750000</v>
      </c>
    </row>
    <row r="18" spans="1:5" x14ac:dyDescent="0.3">
      <c r="A18" s="1">
        <v>17</v>
      </c>
      <c r="B18" s="1" t="s">
        <v>21</v>
      </c>
      <c r="C18" s="1">
        <v>2</v>
      </c>
      <c r="D18" s="1">
        <v>75000</v>
      </c>
      <c r="E18" s="1">
        <f>D18*C18</f>
        <v>150000</v>
      </c>
    </row>
    <row r="19" spans="1:5" x14ac:dyDescent="0.3">
      <c r="A19" s="1">
        <v>18</v>
      </c>
      <c r="B19" s="1" t="s">
        <v>15</v>
      </c>
      <c r="C19" s="1">
        <v>1</v>
      </c>
      <c r="D19" s="1">
        <v>155000</v>
      </c>
      <c r="E19" s="1">
        <f>D19*C19</f>
        <v>155000</v>
      </c>
    </row>
    <row r="20" spans="1:5" x14ac:dyDescent="0.3">
      <c r="A20" s="1"/>
      <c r="B20" s="1"/>
      <c r="C20" s="1" t="s">
        <v>22</v>
      </c>
      <c r="D20" s="1"/>
      <c r="E20" s="1">
        <f>SUM(E2:E19)</f>
        <v>15599000</v>
      </c>
    </row>
    <row r="21" spans="1:5" x14ac:dyDescent="0.3">
      <c r="A21" s="1"/>
      <c r="B21" s="1"/>
      <c r="C21" s="1" t="s">
        <v>23</v>
      </c>
      <c r="D21" s="1"/>
      <c r="E21" s="1">
        <f>E20*0.13</f>
        <v>2027870</v>
      </c>
    </row>
    <row r="22" spans="1:5" x14ac:dyDescent="0.3">
      <c r="A22" s="1"/>
      <c r="B22" s="1"/>
      <c r="C22" s="1" t="s">
        <v>24</v>
      </c>
      <c r="D22" s="1"/>
      <c r="E22" s="1">
        <f>E20+E21</f>
        <v>17626870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unique</vt:lpstr>
      <vt:lpstr>fine</vt:lpstr>
      <vt:lpstr>palpasa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2024-11-07T18:45:11Z</dcterms:modified>
</cp:coreProperties>
</file>