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gilliv\Downloads\schoolwork\Buisness\Petty Cash\"/>
    </mc:Choice>
  </mc:AlternateContent>
  <xr:revisionPtr revIDLastSave="0" documentId="13_ncr:1_{E6CC8BB4-F91B-44AA-816A-46C78C72BDA8}" xr6:coauthVersionLast="47" xr6:coauthVersionMax="47" xr10:uidLastSave="{00000000-0000-0000-0000-000000000000}"/>
  <bookViews>
    <workbookView xWindow="-120" yWindow="-120" windowWidth="20730" windowHeight="11160" xr2:uid="{C56D45A3-E2E8-486F-82B0-147D3314CBFB}"/>
  </bookViews>
  <sheets>
    <sheet name="Petty Cash Book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E16" i="1"/>
  <c r="D16" i="1"/>
  <c r="E15" i="1"/>
  <c r="F14" i="1"/>
  <c r="G14" i="1"/>
  <c r="H14" i="1"/>
  <c r="I14" i="1"/>
  <c r="J14" i="1"/>
  <c r="E14" i="1"/>
  <c r="H13" i="1"/>
  <c r="F13" i="1"/>
  <c r="J12" i="1"/>
  <c r="J11" i="1"/>
  <c r="F11" i="1"/>
  <c r="J9" i="1"/>
  <c r="F10" i="1"/>
  <c r="I10" i="1" s="1"/>
  <c r="J8" i="1"/>
  <c r="F8" i="1"/>
  <c r="I6" i="1"/>
  <c r="F7" i="1"/>
  <c r="H7" i="1" s="1"/>
  <c r="F6" i="1"/>
  <c r="F5" i="1"/>
  <c r="G5" i="1" s="1"/>
</calcChain>
</file>

<file path=xl/sharedStrings.xml><?xml version="1.0" encoding="utf-8"?>
<sst xmlns="http://schemas.openxmlformats.org/spreadsheetml/2006/main" count="25" uniqueCount="21">
  <si>
    <t>Petty Cash Book of Alexandra Travel (12345678909)</t>
  </si>
  <si>
    <t>Date</t>
  </si>
  <si>
    <t>Details</t>
  </si>
  <si>
    <t>Vouch No</t>
  </si>
  <si>
    <t>Cash Reciepts</t>
  </si>
  <si>
    <t>Cash Payments</t>
  </si>
  <si>
    <t>GST</t>
  </si>
  <si>
    <t>Analysis of Payments</t>
  </si>
  <si>
    <t>Cartage</t>
  </si>
  <si>
    <t>Meals</t>
  </si>
  <si>
    <t>Stationary</t>
  </si>
  <si>
    <t>Sundries</t>
  </si>
  <si>
    <t>Petty Cash Advance Chq 812500</t>
  </si>
  <si>
    <t>Glue</t>
  </si>
  <si>
    <t>Stamps</t>
  </si>
  <si>
    <t>Coffee</t>
  </si>
  <si>
    <t>Copy Paper</t>
  </si>
  <si>
    <t>Fruit</t>
  </si>
  <si>
    <t>Balance c/d</t>
  </si>
  <si>
    <t>Balance b/d</t>
  </si>
  <si>
    <t>Reimbursement Chq 812550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</si>
</sst>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2" fontId="0" fillId="0" borderId="1" xfId="0" applyNumberFormat="1" applyBorder="1"/>
    <xf numFmtId="16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Analysis of Payment for Week ended Ocober</a:t>
            </a:r>
            <a:r>
              <a:rPr lang="en-AU" baseline="0"/>
              <a:t> 7</a:t>
            </a:r>
          </a:p>
        </c:rich>
      </c:tx>
      <c:layout>
        <c:manualLayout>
          <c:xMode val="edge"/>
          <c:yMode val="edge"/>
          <c:x val="0.33629579278586197"/>
          <c:y val="2.517241202745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5F-4BA5-B4A9-BD4EF30DCC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5F-4BA5-B4A9-BD4EF30DCC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5F-4BA5-B4A9-BD4EF30DCC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5F-4BA5-B4A9-BD4EF30DCC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'Petty Cash Book'!$G$3:$J$3</c:f>
              <c:strCache>
                <c:ptCount val="4"/>
                <c:pt idx="0">
                  <c:v>Cartage</c:v>
                </c:pt>
                <c:pt idx="1">
                  <c:v>Meals</c:v>
                </c:pt>
                <c:pt idx="2">
                  <c:v>Stationary</c:v>
                </c:pt>
                <c:pt idx="3">
                  <c:v>Sundries</c:v>
                </c:pt>
              </c:strCache>
            </c:strRef>
          </c:cat>
          <c:val>
            <c:numRef>
              <c:f>'Petty Cash Book'!$G$14:$J$14</c:f>
              <c:numCache>
                <c:formatCode>"$"#,##0.00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5.2</c:v>
                </c:pt>
                <c:pt idx="3">
                  <c:v>8.34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5F-4BA5-B4A9-BD4EF30D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4A1600-02D6-4928-AF1A-FE12B38B74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54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1F8EB-FE54-45B9-8163-8335FACEDC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E4A1-CA4B-4CFA-8C2B-7C456868E20E}">
  <dimension ref="A1:J18"/>
  <sheetViews>
    <sheetView tabSelected="1" workbookViewId="0">
      <selection activeCell="H8" sqref="H8"/>
    </sheetView>
  </sheetViews>
  <sheetFormatPr defaultRowHeight="15" x14ac:dyDescent="0.25"/>
  <cols>
    <col min="1" max="1" width="5.7109375" bestFit="1" customWidth="1"/>
    <col min="2" max="2" width="29.140625" bestFit="1" customWidth="1"/>
    <col min="5" max="5" width="9.7109375" bestFit="1" customWidth="1"/>
    <col min="9" max="9" width="10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 t="s">
        <v>7</v>
      </c>
      <c r="H2" s="2"/>
      <c r="I2" s="2"/>
      <c r="J2" s="2"/>
    </row>
    <row r="3" spans="1:10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25">
      <c r="A4" s="3">
        <v>44470</v>
      </c>
      <c r="B4" s="4" t="s">
        <v>12</v>
      </c>
      <c r="C4" s="4"/>
      <c r="D4" s="4">
        <v>100</v>
      </c>
      <c r="E4" s="4"/>
      <c r="F4" s="4"/>
      <c r="G4" s="4"/>
      <c r="H4" s="4"/>
      <c r="I4" s="4"/>
      <c r="J4" s="4"/>
    </row>
    <row r="5" spans="1:10" x14ac:dyDescent="0.25">
      <c r="A5" s="3"/>
      <c r="B5" s="4" t="s">
        <v>8</v>
      </c>
      <c r="C5" s="5">
        <v>1</v>
      </c>
      <c r="D5" s="4"/>
      <c r="E5" s="4">
        <v>33</v>
      </c>
      <c r="F5" s="4">
        <f>E5/11</f>
        <v>3</v>
      </c>
      <c r="G5" s="4">
        <f>E5-F5</f>
        <v>30</v>
      </c>
      <c r="H5" s="4"/>
      <c r="I5" s="4"/>
      <c r="J5" s="4"/>
    </row>
    <row r="6" spans="1:10" x14ac:dyDescent="0.25">
      <c r="A6" s="3">
        <v>44472</v>
      </c>
      <c r="B6" s="4" t="s">
        <v>13</v>
      </c>
      <c r="C6" s="5">
        <v>2</v>
      </c>
      <c r="D6" s="4"/>
      <c r="E6" s="4">
        <v>2.2000000000000002</v>
      </c>
      <c r="F6" s="4">
        <f>E6/11</f>
        <v>0.2</v>
      </c>
      <c r="G6" s="4"/>
      <c r="H6" s="4"/>
      <c r="I6" s="4">
        <f>E6-F6</f>
        <v>2</v>
      </c>
      <c r="J6" s="4"/>
    </row>
    <row r="7" spans="1:10" x14ac:dyDescent="0.25">
      <c r="B7" s="4" t="s">
        <v>9</v>
      </c>
      <c r="C7" s="5">
        <v>3</v>
      </c>
      <c r="D7" s="4"/>
      <c r="E7" s="4">
        <v>8.8000000000000007</v>
      </c>
      <c r="F7" s="4">
        <f>E7/11</f>
        <v>0.8</v>
      </c>
      <c r="G7" s="4"/>
      <c r="H7" s="4">
        <f>E7-F7</f>
        <v>8</v>
      </c>
      <c r="I7" s="4"/>
      <c r="J7" s="4"/>
    </row>
    <row r="8" spans="1:10" x14ac:dyDescent="0.25">
      <c r="A8" s="3">
        <v>44473</v>
      </c>
      <c r="B8" s="4" t="s">
        <v>14</v>
      </c>
      <c r="C8" s="5">
        <v>4</v>
      </c>
      <c r="D8" s="4"/>
      <c r="E8" s="4">
        <v>1.1000000000000001</v>
      </c>
      <c r="F8" s="4">
        <f>E8/11</f>
        <v>0.1</v>
      </c>
      <c r="H8" s="4"/>
      <c r="I8" s="4"/>
      <c r="J8" s="4">
        <f>E8-F8</f>
        <v>1</v>
      </c>
    </row>
    <row r="9" spans="1:10" x14ac:dyDescent="0.25">
      <c r="B9" s="4" t="s">
        <v>15</v>
      </c>
      <c r="C9" s="5">
        <v>5</v>
      </c>
      <c r="D9" s="4"/>
      <c r="E9" s="4">
        <v>5.45</v>
      </c>
      <c r="F9" s="4">
        <v>0</v>
      </c>
      <c r="G9" s="4"/>
      <c r="H9" s="4"/>
      <c r="I9" s="4"/>
      <c r="J9" s="4">
        <f>E9-F9</f>
        <v>5.45</v>
      </c>
    </row>
    <row r="10" spans="1:10" x14ac:dyDescent="0.25">
      <c r="A10" s="3">
        <v>44474</v>
      </c>
      <c r="B10" s="4" t="s">
        <v>16</v>
      </c>
      <c r="C10" s="5">
        <v>6</v>
      </c>
      <c r="D10" s="4"/>
      <c r="E10" s="4">
        <v>3.52</v>
      </c>
      <c r="F10" s="4">
        <f t="shared" ref="F10:F13" si="0">E10/11</f>
        <v>0.32</v>
      </c>
      <c r="G10" s="4"/>
      <c r="H10" s="4"/>
      <c r="I10" s="4">
        <f>E10-F10</f>
        <v>3.2</v>
      </c>
      <c r="J10" s="4"/>
    </row>
    <row r="11" spans="1:10" x14ac:dyDescent="0.25">
      <c r="B11" s="4" t="s">
        <v>14</v>
      </c>
      <c r="C11" s="5">
        <v>7</v>
      </c>
      <c r="D11" s="4"/>
      <c r="E11" s="4">
        <v>1.1000000000000001</v>
      </c>
      <c r="F11" s="4">
        <f t="shared" si="0"/>
        <v>0.1</v>
      </c>
      <c r="G11" s="4"/>
      <c r="H11" s="4"/>
      <c r="I11" s="4"/>
      <c r="J11" s="4">
        <f t="shared" ref="J10:J13" si="1">E11-F11</f>
        <v>1</v>
      </c>
    </row>
    <row r="12" spans="1:10" x14ac:dyDescent="0.25">
      <c r="A12" s="3">
        <v>44476</v>
      </c>
      <c r="B12" s="4" t="s">
        <v>17</v>
      </c>
      <c r="C12" s="5">
        <v>8</v>
      </c>
      <c r="D12" s="4"/>
      <c r="E12" s="4">
        <v>0.89</v>
      </c>
      <c r="F12" s="4">
        <v>0</v>
      </c>
      <c r="G12" s="4"/>
      <c r="H12" s="4"/>
      <c r="I12" s="4"/>
      <c r="J12" s="4">
        <f t="shared" si="1"/>
        <v>0.89</v>
      </c>
    </row>
    <row r="13" spans="1:10" x14ac:dyDescent="0.25">
      <c r="B13" s="4" t="s">
        <v>9</v>
      </c>
      <c r="C13" s="5">
        <v>9</v>
      </c>
      <c r="D13" s="4"/>
      <c r="E13" s="6">
        <v>13.2</v>
      </c>
      <c r="F13" s="6">
        <f t="shared" si="0"/>
        <v>1.2</v>
      </c>
      <c r="G13" s="6"/>
      <c r="H13" s="6">
        <f t="shared" ref="H8:H13" si="2">E13-F13</f>
        <v>12</v>
      </c>
      <c r="I13" s="6"/>
      <c r="J13" s="6"/>
    </row>
    <row r="14" spans="1:10" ht="15.75" thickBot="1" x14ac:dyDescent="0.3">
      <c r="B14" s="4"/>
      <c r="C14" s="5"/>
      <c r="E14" s="4">
        <f>SUM(E4:E13)</f>
        <v>69.260000000000005</v>
      </c>
      <c r="F14" s="7">
        <f t="shared" ref="F14:J14" si="3">SUM(F4:F13)</f>
        <v>5.72</v>
      </c>
      <c r="G14" s="7">
        <f t="shared" si="3"/>
        <v>30</v>
      </c>
      <c r="H14" s="7">
        <f t="shared" si="3"/>
        <v>20</v>
      </c>
      <c r="I14" s="7">
        <f t="shared" si="3"/>
        <v>5.2</v>
      </c>
      <c r="J14" s="7">
        <f t="shared" si="3"/>
        <v>8.34</v>
      </c>
    </row>
    <row r="15" spans="1:10" ht="15.75" thickTop="1" x14ac:dyDescent="0.25">
      <c r="B15" s="4" t="s">
        <v>18</v>
      </c>
      <c r="C15" s="4"/>
      <c r="D15" s="4"/>
      <c r="E15" s="4">
        <f>D4-E14</f>
        <v>30.739999999999995</v>
      </c>
      <c r="F15" s="4"/>
      <c r="G15" s="4"/>
      <c r="H15" s="4"/>
      <c r="I15" s="4"/>
      <c r="J15" s="4"/>
    </row>
    <row r="16" spans="1:10" ht="15.75" thickBot="1" x14ac:dyDescent="0.3">
      <c r="B16" s="4"/>
      <c r="C16" s="4"/>
      <c r="D16" s="7">
        <f>SUM(D4:D13)</f>
        <v>100</v>
      </c>
      <c r="E16" s="7">
        <f>E14+E15</f>
        <v>100</v>
      </c>
      <c r="F16" s="4"/>
      <c r="G16" s="4"/>
      <c r="H16" s="4"/>
      <c r="I16" s="4"/>
      <c r="J16" s="4"/>
    </row>
    <row r="17" spans="2:10" ht="15.75" thickTop="1" x14ac:dyDescent="0.25">
      <c r="B17" s="4" t="s">
        <v>19</v>
      </c>
      <c r="C17" s="4"/>
      <c r="D17" s="4">
        <f>E15</f>
        <v>30.739999999999995</v>
      </c>
      <c r="F17" s="4"/>
      <c r="G17" s="4"/>
      <c r="H17" s="4"/>
      <c r="I17" s="4"/>
      <c r="J17" s="4"/>
    </row>
    <row r="18" spans="2:10" x14ac:dyDescent="0.25">
      <c r="B18" s="4" t="s">
        <v>20</v>
      </c>
      <c r="C18" s="4"/>
      <c r="D18" s="4">
        <f>E14</f>
        <v>69.260000000000005</v>
      </c>
      <c r="E18" s="4"/>
      <c r="F18" s="4"/>
      <c r="G18" s="4"/>
      <c r="H18" s="4"/>
      <c r="I18" s="4"/>
      <c r="J18" s="4"/>
    </row>
  </sheetData>
  <mergeCells count="2">
    <mergeCell ref="A1:J1"/>
    <mergeCell ref="G2:J2"/>
  </mergeCells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&amp;LQuestion 58&amp;RJames Macgillivray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Petty Cash Book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Macgillivray</dc:creator>
  <cp:lastModifiedBy>James Macgillivray</cp:lastModifiedBy>
  <cp:lastPrinted>2021-10-21T03:15:11Z</cp:lastPrinted>
  <dcterms:created xsi:type="dcterms:W3CDTF">2021-10-19T04:09:45Z</dcterms:created>
  <dcterms:modified xsi:type="dcterms:W3CDTF">2021-10-21T04:33:26Z</dcterms:modified>
</cp:coreProperties>
</file>