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gilliv\Downloads\schoolwork\Buisness\Petty Cash\"/>
    </mc:Choice>
  </mc:AlternateContent>
  <xr:revisionPtr revIDLastSave="0" documentId="13_ncr:1_{CB49D84D-B1D6-494F-934E-B241412CAC86}" xr6:coauthVersionLast="47" xr6:coauthVersionMax="47" xr10:uidLastSave="{00000000-0000-0000-0000-000000000000}"/>
  <bookViews>
    <workbookView xWindow="-120" yWindow="-120" windowWidth="20730" windowHeight="11160" xr2:uid="{24F8BEDE-B5B0-4D7A-AD66-37823037CE86}"/>
  </bookViews>
  <sheets>
    <sheet name="Petty Cash Book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E17" i="1"/>
  <c r="D17" i="1"/>
  <c r="E16" i="1"/>
  <c r="J16" i="1"/>
  <c r="F15" i="1"/>
  <c r="G15" i="1"/>
  <c r="H15" i="1"/>
  <c r="I15" i="1"/>
  <c r="J15" i="1"/>
  <c r="E15" i="1"/>
  <c r="G14" i="1"/>
  <c r="F14" i="1"/>
  <c r="J13" i="1"/>
  <c r="G12" i="1"/>
  <c r="F12" i="1"/>
  <c r="I11" i="1"/>
  <c r="F11" i="1"/>
  <c r="H10" i="1"/>
  <c r="F10" i="1"/>
  <c r="G9" i="1"/>
  <c r="F9" i="1"/>
  <c r="I8" i="1"/>
  <c r="F8" i="1"/>
  <c r="I7" i="1"/>
  <c r="F7" i="1"/>
  <c r="G6" i="1"/>
  <c r="F6" i="1"/>
  <c r="J5" i="1"/>
  <c r="F5" i="1"/>
</calcChain>
</file>

<file path=xl/sharedStrings.xml><?xml version="1.0" encoding="utf-8"?>
<sst xmlns="http://schemas.openxmlformats.org/spreadsheetml/2006/main" count="26" uniqueCount="23">
  <si>
    <t>Petty Cash Book of Eriekson Computers (ABN 12345678909)</t>
  </si>
  <si>
    <t>Date</t>
  </si>
  <si>
    <t>Details</t>
  </si>
  <si>
    <t>Voucher No</t>
  </si>
  <si>
    <t>Cash Recpeits</t>
  </si>
  <si>
    <t>Cash Payments</t>
  </si>
  <si>
    <t>GST</t>
  </si>
  <si>
    <t>Fares</t>
  </si>
  <si>
    <t>Meals</t>
  </si>
  <si>
    <t>Cleaning</t>
  </si>
  <si>
    <t>Sundry</t>
  </si>
  <si>
    <t>Analysis of Payments</t>
  </si>
  <si>
    <t>Advance chq 2121</t>
  </si>
  <si>
    <t>Postage</t>
  </si>
  <si>
    <t>Bus Fares</t>
  </si>
  <si>
    <t>Cleaning Supplies</t>
  </si>
  <si>
    <t>Taxi Fares</t>
  </si>
  <si>
    <t>Cleaning supplies</t>
  </si>
  <si>
    <t>Train Fares</t>
  </si>
  <si>
    <t>Mild, tea and coffee</t>
  </si>
  <si>
    <t>Balance c/d</t>
  </si>
  <si>
    <t>Balance b/d</t>
  </si>
  <si>
    <t>Reimbursement Chq 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</si>
</sst>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Analyasis</a:t>
            </a:r>
            <a:r>
              <a:rPr lang="en-AU" baseline="0"/>
              <a:t> of Payments for Week Ended Novermber 30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40-4EAF-9A62-C46036E072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40-4EAF-9A62-C46036E072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40-4EAF-9A62-C46036E072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40-4EAF-9A62-C46036E072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'Petty Cash Book'!$G$3:$J$3</c:f>
              <c:strCache>
                <c:ptCount val="4"/>
                <c:pt idx="0">
                  <c:v>Fares</c:v>
                </c:pt>
                <c:pt idx="1">
                  <c:v>Meals</c:v>
                </c:pt>
                <c:pt idx="2">
                  <c:v>Cleaning</c:v>
                </c:pt>
                <c:pt idx="3">
                  <c:v>Sundry</c:v>
                </c:pt>
              </c:strCache>
            </c:strRef>
          </c:cat>
          <c:val>
            <c:numRef>
              <c:f>'Petty Cash Book'!$G$15:$J$15</c:f>
              <c:numCache>
                <c:formatCode>"$"#,##0.00</c:formatCode>
                <c:ptCount val="4"/>
                <c:pt idx="0">
                  <c:v>39.345454545454544</c:v>
                </c:pt>
                <c:pt idx="1">
                  <c:v>14.318181818181818</c:v>
                </c:pt>
                <c:pt idx="2">
                  <c:v>30.90909090909091</c:v>
                </c:pt>
                <c:pt idx="3">
                  <c:v>17.119999999999997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40-4EAF-9A62-C46036E07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BD11B6-02F9-4BF8-A9CA-055ED3A17AF2}">
  <sheetPr/>
  <sheetViews>
    <sheetView zoomScale="73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&amp;LQuestion 59&amp;RJames Macgillivray</oddHeader>
    <oddFooter>&amp;C&amp;F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50993" cy="6054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17C88-0D80-4059-AD6D-61649FD1FC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F7FD-14A4-4DBF-85D6-2C07666DB11F}">
  <dimension ref="A1:J19"/>
  <sheetViews>
    <sheetView tabSelected="1" workbookViewId="0">
      <selection activeCell="D19" sqref="D19"/>
    </sheetView>
  </sheetViews>
  <sheetFormatPr defaultRowHeight="15" x14ac:dyDescent="0.25"/>
  <cols>
    <col min="2" max="2" width="24" bestFit="1" customWidth="1"/>
    <col min="3" max="3" width="9.140625" customWidth="1"/>
    <col min="4" max="4" width="8.85546875" customWidth="1"/>
    <col min="5" max="5" width="10.7109375" customWidth="1"/>
    <col min="6" max="6" width="5.7109375" bestFit="1" customWidth="1"/>
    <col min="7" max="8" width="6.5703125" bestFit="1" customWidth="1"/>
    <col min="9" max="9" width="9.28515625" bestFit="1" customWidth="1"/>
    <col min="10" max="10" width="7.28515625" bestFit="1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  <c r="B2" s="1"/>
      <c r="C2" s="1"/>
      <c r="D2" s="1"/>
      <c r="E2" s="1"/>
      <c r="F2" s="10" t="s">
        <v>11</v>
      </c>
      <c r="G2" s="10"/>
      <c r="H2" s="10"/>
      <c r="I2" s="10"/>
      <c r="J2" s="10"/>
    </row>
    <row r="3" spans="1:10" ht="29.2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2">
        <v>44523</v>
      </c>
      <c r="B4" t="s">
        <v>12</v>
      </c>
      <c r="D4" s="4">
        <v>190</v>
      </c>
      <c r="E4" s="4"/>
      <c r="F4" s="4"/>
      <c r="G4" s="4"/>
      <c r="H4" s="4"/>
      <c r="I4" s="4"/>
      <c r="J4" s="4"/>
    </row>
    <row r="5" spans="1:10" x14ac:dyDescent="0.25">
      <c r="A5" s="2">
        <v>44524</v>
      </c>
      <c r="B5" t="s">
        <v>13</v>
      </c>
      <c r="C5" s="5">
        <v>121</v>
      </c>
      <c r="D5" s="4"/>
      <c r="E5" s="4">
        <v>9.9</v>
      </c>
      <c r="F5" s="4">
        <f t="shared" ref="F5:F12" si="0">E5/11</f>
        <v>0.9</v>
      </c>
      <c r="G5" s="4"/>
      <c r="H5" s="4"/>
      <c r="I5" s="4"/>
      <c r="J5" s="4">
        <f>E5-F5</f>
        <v>9</v>
      </c>
    </row>
    <row r="6" spans="1:10" x14ac:dyDescent="0.25">
      <c r="A6" s="2">
        <v>44525</v>
      </c>
      <c r="B6" t="s">
        <v>14</v>
      </c>
      <c r="C6" s="5">
        <v>122</v>
      </c>
      <c r="D6" s="4"/>
      <c r="E6" s="4">
        <v>6.65</v>
      </c>
      <c r="F6" s="4">
        <f t="shared" si="0"/>
        <v>0.60454545454545461</v>
      </c>
      <c r="G6" s="4">
        <f>E6-F6</f>
        <v>6.0454545454545459</v>
      </c>
      <c r="H6" s="4"/>
      <c r="I6" s="4"/>
    </row>
    <row r="7" spans="1:10" x14ac:dyDescent="0.25">
      <c r="B7" t="s">
        <v>9</v>
      </c>
      <c r="C7" s="5">
        <v>123</v>
      </c>
      <c r="D7" s="4"/>
      <c r="E7" s="4">
        <v>28.5</v>
      </c>
      <c r="F7" s="4">
        <f t="shared" si="0"/>
        <v>2.5909090909090908</v>
      </c>
      <c r="H7" s="4"/>
      <c r="I7" s="4">
        <f>E7-F7</f>
        <v>25.90909090909091</v>
      </c>
      <c r="J7" s="4"/>
    </row>
    <row r="8" spans="1:10" x14ac:dyDescent="0.25">
      <c r="A8" s="2">
        <v>44526</v>
      </c>
      <c r="B8" t="s">
        <v>15</v>
      </c>
      <c r="C8" s="5">
        <v>124</v>
      </c>
      <c r="D8" s="4"/>
      <c r="E8" s="4">
        <v>2.2000000000000002</v>
      </c>
      <c r="F8" s="4">
        <f t="shared" si="0"/>
        <v>0.2</v>
      </c>
      <c r="G8" s="4"/>
      <c r="H8" s="4"/>
      <c r="I8" s="4">
        <f>E8-F8</f>
        <v>2</v>
      </c>
      <c r="J8" s="4"/>
    </row>
    <row r="9" spans="1:10" x14ac:dyDescent="0.25">
      <c r="B9" t="s">
        <v>16</v>
      </c>
      <c r="C9" s="5">
        <v>125</v>
      </c>
      <c r="D9" s="4"/>
      <c r="E9" s="4">
        <v>26.95</v>
      </c>
      <c r="F9" s="4">
        <f t="shared" si="0"/>
        <v>2.4499999999999997</v>
      </c>
      <c r="G9" s="4">
        <f>E9-F9</f>
        <v>24.5</v>
      </c>
      <c r="H9" s="4"/>
      <c r="J9" s="4"/>
    </row>
    <row r="10" spans="1:10" x14ac:dyDescent="0.25">
      <c r="A10" s="2">
        <v>44528</v>
      </c>
      <c r="B10" t="s">
        <v>8</v>
      </c>
      <c r="C10" s="5">
        <v>126</v>
      </c>
      <c r="D10" s="4"/>
      <c r="E10" s="4">
        <v>15.75</v>
      </c>
      <c r="F10" s="4">
        <f t="shared" si="0"/>
        <v>1.4318181818181819</v>
      </c>
      <c r="H10" s="4">
        <f>E10-F10</f>
        <v>14.318181818181818</v>
      </c>
      <c r="I10" s="4"/>
      <c r="J10" s="4"/>
    </row>
    <row r="11" spans="1:10" x14ac:dyDescent="0.25">
      <c r="B11" t="s">
        <v>17</v>
      </c>
      <c r="C11" s="5">
        <v>127</v>
      </c>
      <c r="D11" s="4"/>
      <c r="E11" s="4">
        <v>3.3</v>
      </c>
      <c r="F11" s="4">
        <f t="shared" si="0"/>
        <v>0.3</v>
      </c>
      <c r="G11" s="4"/>
      <c r="I11" s="4">
        <f>E11-F11</f>
        <v>3</v>
      </c>
      <c r="J11" s="4"/>
    </row>
    <row r="12" spans="1:10" x14ac:dyDescent="0.25">
      <c r="B12" t="s">
        <v>18</v>
      </c>
      <c r="C12" s="5">
        <v>128</v>
      </c>
      <c r="D12" s="4"/>
      <c r="E12" s="4">
        <v>4.18</v>
      </c>
      <c r="F12" s="4">
        <f t="shared" si="0"/>
        <v>0.37999999999999995</v>
      </c>
      <c r="G12" s="4">
        <f>E12-F12</f>
        <v>3.8</v>
      </c>
      <c r="H12" s="4"/>
      <c r="J12" s="4"/>
    </row>
    <row r="13" spans="1:10" x14ac:dyDescent="0.25">
      <c r="A13" s="2">
        <v>44529</v>
      </c>
      <c r="B13" t="s">
        <v>19</v>
      </c>
      <c r="C13" s="5">
        <v>129</v>
      </c>
      <c r="D13" s="4"/>
      <c r="E13" s="4">
        <v>8.1199999999999992</v>
      </c>
      <c r="F13" s="4">
        <v>0</v>
      </c>
      <c r="G13" s="4"/>
      <c r="H13" s="4"/>
      <c r="I13" s="4"/>
      <c r="J13" s="4">
        <f>E13</f>
        <v>8.1199999999999992</v>
      </c>
    </row>
    <row r="14" spans="1:10" x14ac:dyDescent="0.25">
      <c r="A14" s="2">
        <v>44530</v>
      </c>
      <c r="B14" t="s">
        <v>14</v>
      </c>
      <c r="C14" s="5">
        <v>130</v>
      </c>
      <c r="D14" s="4"/>
      <c r="E14" s="4">
        <v>5.5</v>
      </c>
      <c r="F14" s="4">
        <f t="shared" ref="F14" si="1">E14/11</f>
        <v>0.5</v>
      </c>
      <c r="G14" s="4">
        <f>E14-F14</f>
        <v>5</v>
      </c>
      <c r="H14" s="4"/>
      <c r="I14" s="4"/>
      <c r="J14" s="4"/>
    </row>
    <row r="15" spans="1:10" ht="15.75" thickBot="1" x14ac:dyDescent="0.3">
      <c r="C15" s="5"/>
      <c r="D15" s="6"/>
      <c r="E15" s="8">
        <f>SUM(E5:E14)</f>
        <v>111.05000000000001</v>
      </c>
      <c r="F15" s="7">
        <f t="shared" ref="F15:J15" si="2">SUM(F5:F14)</f>
        <v>9.3572727272727292</v>
      </c>
      <c r="G15" s="7">
        <f t="shared" si="2"/>
        <v>39.345454545454544</v>
      </c>
      <c r="H15" s="7">
        <f t="shared" si="2"/>
        <v>14.318181818181818</v>
      </c>
      <c r="I15" s="7">
        <f t="shared" si="2"/>
        <v>30.90909090909091</v>
      </c>
      <c r="J15" s="7">
        <f t="shared" si="2"/>
        <v>17.119999999999997</v>
      </c>
    </row>
    <row r="16" spans="1:10" ht="15.75" thickTop="1" x14ac:dyDescent="0.25">
      <c r="B16" t="s">
        <v>20</v>
      </c>
      <c r="C16" s="5"/>
      <c r="D16" s="4"/>
      <c r="E16" s="4">
        <f>D4-E15</f>
        <v>78.949999999999989</v>
      </c>
      <c r="F16" s="4"/>
      <c r="G16" s="4"/>
      <c r="H16" s="4"/>
      <c r="I16" s="4"/>
      <c r="J16" s="4">
        <f>SUM(E15:J15)</f>
        <v>222.1</v>
      </c>
    </row>
    <row r="17" spans="2:10" ht="15.75" thickBot="1" x14ac:dyDescent="0.3">
      <c r="C17" s="5"/>
      <c r="D17" s="9">
        <f>D4</f>
        <v>190</v>
      </c>
      <c r="E17" s="7">
        <f>E15+E16</f>
        <v>190</v>
      </c>
      <c r="F17" s="4"/>
      <c r="G17" s="4"/>
      <c r="H17" s="4"/>
      <c r="I17" s="4"/>
      <c r="J17" s="4"/>
    </row>
    <row r="18" spans="2:10" ht="15.75" thickTop="1" x14ac:dyDescent="0.25">
      <c r="B18" t="s">
        <v>21</v>
      </c>
      <c r="C18" s="5"/>
      <c r="D18" s="4">
        <f>E16</f>
        <v>78.949999999999989</v>
      </c>
      <c r="E18" s="4"/>
      <c r="F18" s="4"/>
      <c r="G18" s="4"/>
      <c r="H18" s="4"/>
      <c r="I18" s="4"/>
      <c r="J18" s="4"/>
    </row>
    <row r="19" spans="2:10" x14ac:dyDescent="0.25">
      <c r="B19" t="s">
        <v>22</v>
      </c>
      <c r="C19" s="5"/>
      <c r="D19" s="4">
        <f>E15</f>
        <v>111.05000000000001</v>
      </c>
      <c r="E19" s="4"/>
      <c r="F19" s="4"/>
      <c r="G19" s="4"/>
      <c r="H19" s="4"/>
      <c r="I19" s="4"/>
      <c r="J19" s="4"/>
    </row>
  </sheetData>
  <mergeCells count="2">
    <mergeCell ref="F2:J2"/>
    <mergeCell ref="A1:J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&amp;LQuestion 59&amp;RJames Macgillivray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Petty Cash Book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cp:lastPrinted>2021-10-26T23:33:42Z</cp:lastPrinted>
  <dcterms:created xsi:type="dcterms:W3CDTF">2021-10-21T03:25:40Z</dcterms:created>
  <dcterms:modified xsi:type="dcterms:W3CDTF">2021-10-28T05:12:28Z</dcterms:modified>
</cp:coreProperties>
</file>