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cgilliv\Downloads\schoolwork\Buisness\Petty Cash\"/>
    </mc:Choice>
  </mc:AlternateContent>
  <xr:revisionPtr revIDLastSave="0" documentId="13_ncr:1_{A5373DB4-D35F-452E-9440-6BF7AC1D848E}" xr6:coauthVersionLast="47" xr6:coauthVersionMax="47" xr10:uidLastSave="{00000000-0000-0000-0000-000000000000}"/>
  <bookViews>
    <workbookView xWindow="-120" yWindow="-120" windowWidth="20730" windowHeight="11160" xr2:uid="{8DAEFC46-0863-4AEF-A1BE-7EC019A60CDA}"/>
  </bookViews>
  <sheets>
    <sheet name="Petty Cash Book" sheetId="1" r:id="rId1"/>
    <sheet name="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5" i="1"/>
  <c r="E15" i="1"/>
  <c r="E14" i="1"/>
  <c r="E13" i="1"/>
  <c r="F13" i="1"/>
  <c r="G13" i="1"/>
  <c r="H13" i="1"/>
  <c r="I13" i="1"/>
  <c r="J13" i="1"/>
  <c r="J9" i="1"/>
  <c r="I10" i="1"/>
  <c r="G12" i="1"/>
  <c r="F7" i="1"/>
  <c r="H7" i="1" s="1"/>
  <c r="F8" i="1"/>
  <c r="J8" i="1" s="1"/>
  <c r="F9" i="1"/>
  <c r="F10" i="1"/>
  <c r="F11" i="1"/>
  <c r="G11" i="1" s="1"/>
  <c r="F12" i="1"/>
  <c r="F6" i="1"/>
  <c r="I6" i="1" s="1"/>
</calcChain>
</file>

<file path=xl/sharedStrings.xml><?xml version="1.0" encoding="utf-8"?>
<sst xmlns="http://schemas.openxmlformats.org/spreadsheetml/2006/main" count="24" uniqueCount="20">
  <si>
    <t>Date</t>
  </si>
  <si>
    <t>Detail</t>
  </si>
  <si>
    <t>Voucher No</t>
  </si>
  <si>
    <t>Cash Receipts</t>
  </si>
  <si>
    <t>Cash Payments</t>
  </si>
  <si>
    <t>GST</t>
  </si>
  <si>
    <t>Fares</t>
  </si>
  <si>
    <t>Courier</t>
  </si>
  <si>
    <t>Meals</t>
  </si>
  <si>
    <t>Sundries</t>
  </si>
  <si>
    <t>Analysis of Payments</t>
  </si>
  <si>
    <t>Balance b/d</t>
  </si>
  <si>
    <t>Reimbursement Chq 0792</t>
  </si>
  <si>
    <t>Postage Stamps</t>
  </si>
  <si>
    <t>Copy Paper</t>
  </si>
  <si>
    <t>Bus Fares</t>
  </si>
  <si>
    <t>Taxi Fares</t>
  </si>
  <si>
    <t>Reimbursement Chq 0793</t>
  </si>
  <si>
    <t>Balance c/d</t>
  </si>
  <si>
    <t>Petty Cash Book of Workplace Health &amp; Safety (ABN 12345678909)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</si>
</sst>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" fontId="0" fillId="0" borderId="0" xfId="0" applyNumberFormat="1"/>
    <xf numFmtId="2" fontId="0" fillId="0" borderId="0" xfId="0" applyNumberFormat="1"/>
    <xf numFmtId="2" fontId="0" fillId="0" borderId="2" xfId="0" applyNumberFormat="1" applyBorder="1"/>
    <xf numFmtId="2" fontId="0" fillId="0" borderId="0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Petty Cash Expenditures ending June 7,</a:t>
            </a:r>
            <a:r>
              <a:rPr lang="en-AU" baseline="0"/>
              <a:t>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CFD-4778-8F1A-4BD5EFC5C63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CFD-4778-8F1A-4BD5EFC5C63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CFD-4778-8F1A-4BD5EFC5C63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CFD-4778-8F1A-4BD5EFC5C6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'Petty Cash Book'!$G$3:$J$3</c:f>
              <c:strCache>
                <c:ptCount val="4"/>
                <c:pt idx="0">
                  <c:v>Fares</c:v>
                </c:pt>
                <c:pt idx="1">
                  <c:v>Courier</c:v>
                </c:pt>
                <c:pt idx="2">
                  <c:v>Meals</c:v>
                </c:pt>
                <c:pt idx="3">
                  <c:v>Sundries</c:v>
                </c:pt>
              </c:strCache>
            </c:strRef>
          </c:cat>
          <c:val>
            <c:numRef>
              <c:f>'Petty Cash Book'!$G$13:$J$13</c:f>
              <c:numCache>
                <c:formatCode>"$"#,##0.00</c:formatCode>
                <c:ptCount val="4"/>
                <c:pt idx="0">
                  <c:v>57.690909090909095</c:v>
                </c:pt>
                <c:pt idx="1">
                  <c:v>15</c:v>
                </c:pt>
                <c:pt idx="2">
                  <c:v>66.363636363636374</c:v>
                </c:pt>
                <c:pt idx="3">
                  <c:v>17.5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CFD-4778-8F1A-4BD5EFC5C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C2B36C-19BE-4D71-99D9-5F864C6EBE84}">
  <sheetPr/>
  <sheetViews>
    <sheetView zoomScale="73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 xml:space="preserve">&amp;LQuestion 1&amp;RJames Macgillivray
</oddHeader>
    <oddFooter>&amp;C&amp;F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64041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F4414F-DE54-4AD4-A130-0733F5F950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3C06-BF61-4911-BC45-324231FC60BA}">
  <dimension ref="A1:J17"/>
  <sheetViews>
    <sheetView tabSelected="1" workbookViewId="0">
      <selection activeCell="E18" sqref="E18"/>
    </sheetView>
  </sheetViews>
  <sheetFormatPr defaultRowHeight="15" x14ac:dyDescent="0.25"/>
  <cols>
    <col min="2" max="2" width="24" bestFit="1" customWidth="1"/>
    <col min="3" max="3" width="11.42578125" bestFit="1" customWidth="1"/>
    <col min="4" max="4" width="13.28515625" bestFit="1" customWidth="1"/>
    <col min="5" max="5" width="14.42578125" bestFit="1" customWidth="1"/>
    <col min="6" max="6" width="11.42578125" customWidth="1"/>
  </cols>
  <sheetData>
    <row r="1" spans="1:10" x14ac:dyDescent="0.25">
      <c r="A1" s="2" t="s">
        <v>19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/>
      <c r="B2" s="3"/>
      <c r="C2" s="3"/>
      <c r="D2" s="3"/>
      <c r="E2" s="3"/>
      <c r="F2" s="3"/>
      <c r="G2" s="2" t="s">
        <v>10</v>
      </c>
      <c r="H2" s="2"/>
      <c r="I2" s="2"/>
      <c r="J2" s="2"/>
    </row>
    <row r="3" spans="1:10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1:10" x14ac:dyDescent="0.25">
      <c r="A4" s="4">
        <v>44348</v>
      </c>
      <c r="B4" t="s">
        <v>11</v>
      </c>
      <c r="D4" s="5">
        <v>85.5</v>
      </c>
      <c r="E4" s="5"/>
      <c r="F4" s="5"/>
      <c r="G4" s="5"/>
      <c r="H4" s="5"/>
      <c r="I4" s="5"/>
      <c r="J4" s="5"/>
    </row>
    <row r="5" spans="1:10" x14ac:dyDescent="0.25">
      <c r="B5" t="s">
        <v>12</v>
      </c>
      <c r="D5" s="5">
        <v>114.5</v>
      </c>
      <c r="E5" s="5"/>
      <c r="F5" s="5"/>
      <c r="G5" s="5"/>
      <c r="H5" s="5"/>
      <c r="I5" s="5"/>
      <c r="J5" s="5"/>
    </row>
    <row r="6" spans="1:10" x14ac:dyDescent="0.25">
      <c r="A6" s="4">
        <v>44349</v>
      </c>
      <c r="B6" t="s">
        <v>8</v>
      </c>
      <c r="C6" s="1">
        <v>67</v>
      </c>
      <c r="D6" s="5"/>
      <c r="E6" s="5">
        <v>40</v>
      </c>
      <c r="F6" s="5">
        <f>E6/11</f>
        <v>3.6363636363636362</v>
      </c>
      <c r="G6" s="5"/>
      <c r="H6" s="5"/>
      <c r="I6" s="5">
        <f>E6-F6</f>
        <v>36.363636363636367</v>
      </c>
      <c r="J6" s="5"/>
    </row>
    <row r="7" spans="1:10" x14ac:dyDescent="0.25">
      <c r="B7" t="s">
        <v>7</v>
      </c>
      <c r="C7" s="1">
        <v>68</v>
      </c>
      <c r="D7" s="5"/>
      <c r="E7" s="5">
        <v>16.5</v>
      </c>
      <c r="F7" s="5">
        <f t="shared" ref="F7:F12" si="0">E7/11</f>
        <v>1.5</v>
      </c>
      <c r="G7" s="5"/>
      <c r="H7" s="5">
        <f>E7-F7</f>
        <v>15</v>
      </c>
      <c r="I7" s="5"/>
      <c r="J7" s="5"/>
    </row>
    <row r="8" spans="1:10" x14ac:dyDescent="0.25">
      <c r="B8" t="s">
        <v>13</v>
      </c>
      <c r="C8" s="1">
        <v>69</v>
      </c>
      <c r="D8" s="5"/>
      <c r="E8" s="5">
        <v>13.2</v>
      </c>
      <c r="F8" s="5">
        <f t="shared" si="0"/>
        <v>1.2</v>
      </c>
      <c r="G8" s="5"/>
      <c r="H8" s="5"/>
      <c r="I8" s="5"/>
      <c r="J8" s="5">
        <f>E8-F8</f>
        <v>12</v>
      </c>
    </row>
    <row r="9" spans="1:10" x14ac:dyDescent="0.25">
      <c r="A9" s="4">
        <v>44351</v>
      </c>
      <c r="B9" t="s">
        <v>14</v>
      </c>
      <c r="C9" s="1">
        <v>70</v>
      </c>
      <c r="D9" s="5"/>
      <c r="E9" s="5">
        <v>6.05</v>
      </c>
      <c r="F9" s="5">
        <f t="shared" si="0"/>
        <v>0.54999999999999993</v>
      </c>
      <c r="G9" s="5"/>
      <c r="H9" s="5"/>
      <c r="I9" s="5"/>
      <c r="J9" s="5">
        <f>E9-F9</f>
        <v>5.5</v>
      </c>
    </row>
    <row r="10" spans="1:10" x14ac:dyDescent="0.25">
      <c r="A10" s="4">
        <v>44352</v>
      </c>
      <c r="B10" t="s">
        <v>8</v>
      </c>
      <c r="C10" s="1">
        <v>71</v>
      </c>
      <c r="D10" s="5"/>
      <c r="E10" s="5">
        <v>33</v>
      </c>
      <c r="F10" s="5">
        <f t="shared" si="0"/>
        <v>3</v>
      </c>
      <c r="G10" s="5"/>
      <c r="H10" s="5"/>
      <c r="I10" s="5">
        <f t="shared" ref="I7:I12" si="1">E10-F10</f>
        <v>30</v>
      </c>
      <c r="J10" s="5"/>
    </row>
    <row r="11" spans="1:10" x14ac:dyDescent="0.25">
      <c r="B11" t="s">
        <v>15</v>
      </c>
      <c r="C11" s="1">
        <v>72</v>
      </c>
      <c r="D11" s="5"/>
      <c r="E11" s="5">
        <v>3.96</v>
      </c>
      <c r="F11" s="5">
        <f t="shared" si="0"/>
        <v>0.36</v>
      </c>
      <c r="G11" s="5">
        <f>E11-F11</f>
        <v>3.6</v>
      </c>
      <c r="H11" s="5"/>
      <c r="I11" s="5"/>
      <c r="J11" s="5"/>
    </row>
    <row r="12" spans="1:10" x14ac:dyDescent="0.25">
      <c r="A12" s="4">
        <v>44354</v>
      </c>
      <c r="B12" t="s">
        <v>16</v>
      </c>
      <c r="C12" s="1">
        <v>73</v>
      </c>
      <c r="D12" s="5"/>
      <c r="E12" s="5">
        <v>59.5</v>
      </c>
      <c r="F12" s="5">
        <f t="shared" si="0"/>
        <v>5.4090909090909092</v>
      </c>
      <c r="G12" s="5">
        <f>E12-F12</f>
        <v>54.090909090909093</v>
      </c>
      <c r="H12" s="5"/>
      <c r="I12" s="5"/>
      <c r="J12" s="5"/>
    </row>
    <row r="13" spans="1:10" ht="15.75" thickBot="1" x14ac:dyDescent="0.3">
      <c r="E13" s="6">
        <f t="shared" ref="E13:I13" si="2">SUM(E4:E12)</f>
        <v>172.20999999999998</v>
      </c>
      <c r="F13" s="8">
        <f t="shared" si="2"/>
        <v>15.655454545454546</v>
      </c>
      <c r="G13" s="8">
        <f t="shared" si="2"/>
        <v>57.690909090909095</v>
      </c>
      <c r="H13" s="8">
        <f t="shared" si="2"/>
        <v>15</v>
      </c>
      <c r="I13" s="8">
        <f t="shared" si="2"/>
        <v>66.363636363636374</v>
      </c>
      <c r="J13" s="8">
        <f>SUM(J4:J12)</f>
        <v>17.5</v>
      </c>
    </row>
    <row r="14" spans="1:10" ht="15.75" thickTop="1" x14ac:dyDescent="0.25">
      <c r="B14" t="s">
        <v>18</v>
      </c>
      <c r="E14" s="7">
        <f>D4+D5-E13</f>
        <v>27.79000000000002</v>
      </c>
    </row>
    <row r="15" spans="1:10" ht="15.75" thickBot="1" x14ac:dyDescent="0.3">
      <c r="D15" s="8">
        <f>D4+D5</f>
        <v>200</v>
      </c>
      <c r="E15" s="8">
        <f>E13+E14</f>
        <v>200</v>
      </c>
    </row>
    <row r="16" spans="1:10" ht="15.75" thickTop="1" x14ac:dyDescent="0.25">
      <c r="B16" t="s">
        <v>11</v>
      </c>
      <c r="D16" s="5">
        <f>E14</f>
        <v>27.79000000000002</v>
      </c>
    </row>
    <row r="17" spans="2:4" x14ac:dyDescent="0.25">
      <c r="B17" t="s">
        <v>17</v>
      </c>
      <c r="D17" s="5">
        <f>D15-D16</f>
        <v>172.20999999999998</v>
      </c>
    </row>
  </sheetData>
  <mergeCells count="2">
    <mergeCell ref="G2:J2"/>
    <mergeCell ref="A1:J1"/>
  </mergeCells>
  <printOptions horizontalCentered="1" verticalCentered="1" headings="1" gridLines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&amp;LQuestion 1&amp;RJames Macgillivray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Petty Cash Book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Macgillivray</dc:creator>
  <cp:lastModifiedBy>James Macgillivray</cp:lastModifiedBy>
  <cp:lastPrinted>2021-11-16T04:23:43Z</cp:lastPrinted>
  <dcterms:created xsi:type="dcterms:W3CDTF">2021-11-16T04:01:16Z</dcterms:created>
  <dcterms:modified xsi:type="dcterms:W3CDTF">2021-11-16T04:29:16Z</dcterms:modified>
</cp:coreProperties>
</file>