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macgilliv\Downloads\schoolwork\Buisness\Petty Cash\"/>
    </mc:Choice>
  </mc:AlternateContent>
  <xr:revisionPtr revIDLastSave="0" documentId="13_ncr:1_{C56A7CCD-3038-454B-909D-ED159044FB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tty Cash Book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E18" i="1"/>
  <c r="E17" i="1"/>
  <c r="E16" i="1"/>
  <c r="F16" i="1"/>
  <c r="G16" i="1"/>
  <c r="H16" i="1"/>
  <c r="I16" i="1"/>
  <c r="J16" i="1"/>
  <c r="I14" i="1"/>
  <c r="I15" i="1"/>
  <c r="H13" i="1"/>
  <c r="G12" i="1"/>
  <c r="H11" i="1"/>
  <c r="G9" i="1"/>
  <c r="H8" i="1"/>
  <c r="J7" i="1"/>
  <c r="J6" i="1"/>
  <c r="F7" i="1"/>
  <c r="F8" i="1"/>
  <c r="F9" i="1"/>
  <c r="F10" i="1"/>
  <c r="J10" i="1" s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<sst xmlns="http://schemas.openxmlformats.org/spreadsheetml/2006/main" count="27" uniqueCount="25">
  <si>
    <t>Petty Cash Book of Curly Locks Hairdressers</t>
  </si>
  <si>
    <t>Date</t>
  </si>
  <si>
    <t>Details</t>
  </si>
  <si>
    <t>Voucher No</t>
  </si>
  <si>
    <t>Cash Reciepts</t>
  </si>
  <si>
    <t>Cash Payments</t>
  </si>
  <si>
    <t>GST</t>
  </si>
  <si>
    <t>Office Supplies</t>
  </si>
  <si>
    <t>Magazines</t>
  </si>
  <si>
    <t>Refreshments</t>
  </si>
  <si>
    <t>Sundry</t>
  </si>
  <si>
    <t>Anaysis of Payments</t>
  </si>
  <si>
    <t>Balance b/d</t>
  </si>
  <si>
    <t>Reimbursement Chq 76</t>
  </si>
  <si>
    <t>Sugar</t>
  </si>
  <si>
    <t>Cleaning Fluid</t>
  </si>
  <si>
    <t>Magazine</t>
  </si>
  <si>
    <t>Glue</t>
  </si>
  <si>
    <t>Advertising</t>
  </si>
  <si>
    <t>Chart Paper</t>
  </si>
  <si>
    <t>Cake</t>
  </si>
  <si>
    <t>Biscuits</t>
  </si>
  <si>
    <t>Cash c/d</t>
  </si>
  <si>
    <t>Cash b/d</t>
  </si>
  <si>
    <t>Reimbursement Chq 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</si>
</sst>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/>
    <xf numFmtId="166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Anaysis of Payments For Week Ended 9/1/2021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2-461A-98D6-DAD32B6821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2-461A-98D6-DAD32B6821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2-461A-98D6-DAD32B6821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2-461A-98D6-DAD32B6821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B2-461A-98D6-DAD32B6821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'Petty Cash Book'!$F$3:$J$3</c:f>
              <c:strCache>
                <c:ptCount val="5"/>
                <c:pt idx="0">
                  <c:v>GST</c:v>
                </c:pt>
                <c:pt idx="1">
                  <c:v>Office Supplies</c:v>
                </c:pt>
                <c:pt idx="2">
                  <c:v>Magazines</c:v>
                </c:pt>
                <c:pt idx="3">
                  <c:v>Refreshments</c:v>
                </c:pt>
                <c:pt idx="4">
                  <c:v>Sundry</c:v>
                </c:pt>
              </c:strCache>
            </c:strRef>
          </c:cat>
          <c:val>
            <c:numRef>
              <c:f>'Petty Cash Book'!$F$16:$J$16</c:f>
              <c:numCache>
                <c:formatCode>"$"#,##0.00</c:formatCode>
                <c:ptCount val="5"/>
                <c:pt idx="0">
                  <c:v>2.7545454545454549</c:v>
                </c:pt>
                <c:pt idx="1">
                  <c:v>3.9090909090909092</c:v>
                </c:pt>
                <c:pt idx="2">
                  <c:v>10.909090909090908</c:v>
                </c:pt>
                <c:pt idx="3">
                  <c:v>3.4545454545454546</c:v>
                </c:pt>
                <c:pt idx="4">
                  <c:v>9.2727272727272734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B2-461A-98D6-DAD32B682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562BB7-8193-4341-AE4D-7B6A65F4D206}">
  <sheetPr/>
  <sheetViews>
    <sheetView zoomScale="73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 xml:space="preserve">&amp;LQuestion 30&amp;RJames Macgillivray
</oddHeader>
    <oddFooter>&amp;C&amp;F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3436" cy="60730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ACACE-BEED-4AA4-A63B-3495A6ED5B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2" sqref="B2"/>
    </sheetView>
  </sheetViews>
  <sheetFormatPr defaultRowHeight="15" x14ac:dyDescent="0.25"/>
  <cols>
    <col min="1" max="1" width="11.42578125" bestFit="1" customWidth="1"/>
    <col min="2" max="2" width="22" bestFit="1" customWidth="1"/>
    <col min="3" max="3" width="11.42578125" customWidth="1"/>
    <col min="4" max="4" width="13.28515625" bestFit="1" customWidth="1"/>
    <col min="5" max="5" width="14.42578125" bestFit="1" customWidth="1"/>
    <col min="6" max="6" width="5.5703125" bestFit="1" customWidth="1"/>
    <col min="7" max="7" width="14.5703125" bestFit="1" customWidth="1"/>
    <col min="8" max="8" width="10.28515625" bestFit="1" customWidth="1"/>
    <col min="9" max="9" width="13.5703125" bestFit="1" customWidth="1"/>
  </cols>
  <sheetData>
    <row r="1" spans="1:10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F2" s="2" t="s">
        <v>11</v>
      </c>
      <c r="G2" s="2"/>
      <c r="H2" s="2"/>
      <c r="I2" s="2"/>
      <c r="J2" s="2"/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s="3">
        <v>44197</v>
      </c>
      <c r="B4" t="s">
        <v>12</v>
      </c>
      <c r="D4" s="4">
        <v>2.4</v>
      </c>
      <c r="E4" s="4"/>
      <c r="F4" s="4"/>
      <c r="G4" s="4"/>
      <c r="H4" s="4"/>
      <c r="I4" s="4"/>
      <c r="J4" s="4"/>
    </row>
    <row r="5" spans="1:10" x14ac:dyDescent="0.25">
      <c r="B5" t="s">
        <v>13</v>
      </c>
      <c r="D5" s="4">
        <v>47.6</v>
      </c>
      <c r="E5" s="4"/>
      <c r="F5" s="4"/>
      <c r="G5" s="4"/>
      <c r="H5" s="4"/>
      <c r="I5" s="4"/>
      <c r="J5" s="4"/>
    </row>
    <row r="6" spans="1:10" x14ac:dyDescent="0.25">
      <c r="A6" s="3">
        <v>44198</v>
      </c>
      <c r="B6" t="s">
        <v>14</v>
      </c>
      <c r="C6" s="1">
        <v>63</v>
      </c>
      <c r="D6" s="4"/>
      <c r="E6" s="4">
        <v>0.9</v>
      </c>
      <c r="F6" s="4">
        <f>E6/11</f>
        <v>8.1818181818181818E-2</v>
      </c>
      <c r="G6" s="4"/>
      <c r="H6" s="4"/>
      <c r="I6" s="4"/>
      <c r="J6" s="4">
        <f>E6-F6</f>
        <v>0.81818181818181823</v>
      </c>
    </row>
    <row r="7" spans="1:10" x14ac:dyDescent="0.25">
      <c r="A7" s="3">
        <v>44199</v>
      </c>
      <c r="B7" t="s">
        <v>15</v>
      </c>
      <c r="C7" s="1">
        <v>64</v>
      </c>
      <c r="D7" s="4"/>
      <c r="E7" s="4">
        <v>3.7</v>
      </c>
      <c r="F7" s="4">
        <f t="shared" ref="F7:F15" si="0">E7/11</f>
        <v>0.33636363636363636</v>
      </c>
      <c r="G7" s="4"/>
      <c r="H7" s="4"/>
      <c r="I7" s="4"/>
      <c r="J7" s="4">
        <f>E7-F7</f>
        <v>3.3636363636363638</v>
      </c>
    </row>
    <row r="8" spans="1:10" x14ac:dyDescent="0.25">
      <c r="B8" t="s">
        <v>16</v>
      </c>
      <c r="C8" s="1">
        <v>65</v>
      </c>
      <c r="D8" s="4"/>
      <c r="E8" s="4">
        <v>4</v>
      </c>
      <c r="F8" s="4">
        <f t="shared" si="0"/>
        <v>0.36363636363636365</v>
      </c>
      <c r="G8" s="4"/>
      <c r="H8" s="4">
        <f>E8-F8</f>
        <v>3.6363636363636362</v>
      </c>
      <c r="I8" s="4"/>
      <c r="J8" s="4"/>
    </row>
    <row r="9" spans="1:10" x14ac:dyDescent="0.25">
      <c r="A9" s="3">
        <v>44200</v>
      </c>
      <c r="B9" t="s">
        <v>17</v>
      </c>
      <c r="C9" s="1">
        <v>66</v>
      </c>
      <c r="D9" s="4"/>
      <c r="E9" s="4">
        <v>2.2999999999999998</v>
      </c>
      <c r="F9" s="4">
        <f t="shared" si="0"/>
        <v>0.20909090909090908</v>
      </c>
      <c r="G9" s="4">
        <f>E9-F9</f>
        <v>2.0909090909090908</v>
      </c>
      <c r="H9" s="4"/>
      <c r="I9" s="4"/>
      <c r="J9" s="4"/>
    </row>
    <row r="10" spans="1:10" x14ac:dyDescent="0.25">
      <c r="B10" t="s">
        <v>18</v>
      </c>
      <c r="C10" s="1">
        <v>67</v>
      </c>
      <c r="D10" s="4"/>
      <c r="E10" s="4">
        <v>5.6</v>
      </c>
      <c r="F10" s="4">
        <f t="shared" si="0"/>
        <v>0.50909090909090904</v>
      </c>
      <c r="G10" s="4"/>
      <c r="H10" s="4"/>
      <c r="I10" s="4"/>
      <c r="J10" s="4">
        <f>E10-F10</f>
        <v>5.0909090909090908</v>
      </c>
    </row>
    <row r="11" spans="1:10" x14ac:dyDescent="0.25">
      <c r="B11" t="s">
        <v>16</v>
      </c>
      <c r="C11" s="1">
        <v>68</v>
      </c>
      <c r="D11" s="4"/>
      <c r="E11" s="4">
        <v>4</v>
      </c>
      <c r="F11" s="4">
        <f t="shared" si="0"/>
        <v>0.36363636363636365</v>
      </c>
      <c r="G11" s="4"/>
      <c r="H11" s="4">
        <f>E11-F11</f>
        <v>3.6363636363636362</v>
      </c>
      <c r="I11" s="4"/>
      <c r="J11" s="4"/>
    </row>
    <row r="12" spans="1:10" x14ac:dyDescent="0.25">
      <c r="A12" s="3">
        <v>44201</v>
      </c>
      <c r="B12" t="s">
        <v>19</v>
      </c>
      <c r="C12" s="1">
        <v>69</v>
      </c>
      <c r="D12" s="4"/>
      <c r="E12" s="4">
        <v>2</v>
      </c>
      <c r="F12" s="4">
        <f t="shared" si="0"/>
        <v>0.18181818181818182</v>
      </c>
      <c r="G12" s="4">
        <f>E12-F12</f>
        <v>1.8181818181818181</v>
      </c>
      <c r="H12" s="4"/>
      <c r="I12" s="4"/>
      <c r="J12" s="4"/>
    </row>
    <row r="13" spans="1:10" x14ac:dyDescent="0.25">
      <c r="A13" s="3">
        <v>44202</v>
      </c>
      <c r="B13" t="s">
        <v>16</v>
      </c>
      <c r="C13" s="1">
        <v>70</v>
      </c>
      <c r="D13" s="4"/>
      <c r="E13" s="4">
        <v>4</v>
      </c>
      <c r="F13" s="4">
        <f t="shared" si="0"/>
        <v>0.36363636363636365</v>
      </c>
      <c r="G13" s="4"/>
      <c r="H13" s="4">
        <f>E13-F13</f>
        <v>3.6363636363636362</v>
      </c>
      <c r="I13" s="4"/>
      <c r="J13" s="4"/>
    </row>
    <row r="14" spans="1:10" x14ac:dyDescent="0.25">
      <c r="B14" t="s">
        <v>20</v>
      </c>
      <c r="C14" s="1">
        <v>71</v>
      </c>
      <c r="D14" s="4"/>
      <c r="E14" s="4">
        <v>1.6</v>
      </c>
      <c r="F14" s="4">
        <f t="shared" si="0"/>
        <v>0.14545454545454548</v>
      </c>
      <c r="G14" s="4"/>
      <c r="H14" s="4"/>
      <c r="I14" s="4">
        <f>E14-F14</f>
        <v>1.4545454545454546</v>
      </c>
      <c r="J14" s="4"/>
    </row>
    <row r="15" spans="1:10" x14ac:dyDescent="0.25">
      <c r="A15" s="3">
        <v>44205</v>
      </c>
      <c r="B15" t="s">
        <v>21</v>
      </c>
      <c r="C15" s="1">
        <v>72</v>
      </c>
      <c r="D15" s="4"/>
      <c r="E15" s="4">
        <v>2.2000000000000002</v>
      </c>
      <c r="F15" s="4">
        <f t="shared" si="0"/>
        <v>0.2</v>
      </c>
      <c r="G15" s="4"/>
      <c r="H15" s="4"/>
      <c r="I15" s="4">
        <f>E15-F15</f>
        <v>2</v>
      </c>
      <c r="J15" s="4"/>
    </row>
    <row r="16" spans="1:10" ht="15.75" thickBot="1" x14ac:dyDescent="0.3">
      <c r="D16" s="5"/>
      <c r="E16" s="9">
        <f t="shared" ref="D16:I16" si="1">SUM(E4:E15)</f>
        <v>30.3</v>
      </c>
      <c r="F16" s="7">
        <f t="shared" si="1"/>
        <v>2.7545454545454549</v>
      </c>
      <c r="G16" s="7">
        <f t="shared" si="1"/>
        <v>3.9090909090909092</v>
      </c>
      <c r="H16" s="7">
        <f t="shared" si="1"/>
        <v>10.909090909090908</v>
      </c>
      <c r="I16" s="7">
        <f t="shared" si="1"/>
        <v>3.4545454545454546</v>
      </c>
      <c r="J16" s="7">
        <f>SUM(J4:J15)</f>
        <v>9.2727272727272734</v>
      </c>
    </row>
    <row r="17" spans="2:5" ht="15.75" thickTop="1" x14ac:dyDescent="0.25">
      <c r="B17" t="s">
        <v>22</v>
      </c>
      <c r="E17" s="8">
        <f>D4+D5-E16</f>
        <v>19.7</v>
      </c>
    </row>
    <row r="18" spans="2:5" ht="15.75" thickBot="1" x14ac:dyDescent="0.3">
      <c r="D18" s="6">
        <f>D4+D5</f>
        <v>50</v>
      </c>
      <c r="E18" s="7">
        <f>E16+E17</f>
        <v>50</v>
      </c>
    </row>
    <row r="19" spans="2:5" ht="15.75" thickTop="1" x14ac:dyDescent="0.25">
      <c r="B19" t="s">
        <v>23</v>
      </c>
      <c r="D19" s="8">
        <f>E17</f>
        <v>19.7</v>
      </c>
    </row>
    <row r="20" spans="2:5" x14ac:dyDescent="0.25">
      <c r="B20" t="s">
        <v>24</v>
      </c>
      <c r="D20" s="8">
        <f>D18-E17</f>
        <v>30.3</v>
      </c>
    </row>
  </sheetData>
  <mergeCells count="2">
    <mergeCell ref="F2:J2"/>
    <mergeCell ref="A1:J1"/>
  </mergeCells>
  <printOptions horizontalCentered="1" vertic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&amp;LQuestion 30&amp;RJames Macgillivray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Petty Cash Book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Macgillivray</dc:creator>
  <cp:lastModifiedBy>James Macgillivray</cp:lastModifiedBy>
  <cp:lastPrinted>2021-11-02T22:24:37Z</cp:lastPrinted>
  <dcterms:created xsi:type="dcterms:W3CDTF">2015-06-05T18:17:20Z</dcterms:created>
  <dcterms:modified xsi:type="dcterms:W3CDTF">2021-11-02T22:24:43Z</dcterms:modified>
</cp:coreProperties>
</file>